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48" activeTab="0"/>
  </bookViews>
  <sheets>
    <sheet name="Read_Me" sheetId="1" r:id="rId1"/>
    <sheet name="No Frills" sheetId="2" r:id="rId2"/>
    <sheet name="Association" sheetId="3" r:id="rId3"/>
    <sheet name="Golf" sheetId="4" r:id="rId4"/>
    <sheet name="Finals" sheetId="5" r:id="rId5"/>
  </sheets>
  <definedNames/>
  <calcPr fullCalcOnLoad="1"/>
</workbook>
</file>

<file path=xl/sharedStrings.xml><?xml version="1.0" encoding="utf-8"?>
<sst xmlns="http://schemas.openxmlformats.org/spreadsheetml/2006/main" count="66" uniqueCount="32">
  <si>
    <t>CNSW Event Grid</t>
  </si>
  <si>
    <r>
      <t>It also calculates the nett score and the winner of the block (</t>
    </r>
    <r>
      <rPr>
        <i/>
        <sz val="14"/>
        <color indexed="8"/>
        <rFont val="Calibri"/>
        <family val="2"/>
      </rPr>
      <t>countback is taken into account up to games and hoops. If they are still tied you will have to look at which player won when they met</t>
    </r>
    <r>
      <rPr>
        <sz val="14"/>
        <color indexed="8"/>
        <rFont val="Calibri"/>
        <family val="2"/>
      </rPr>
      <t>). At the end of the event the entire workbook should be "</t>
    </r>
    <r>
      <rPr>
        <b/>
        <i/>
        <sz val="14"/>
        <color indexed="8"/>
        <rFont val="Calibri"/>
        <family val="2"/>
      </rPr>
      <t>Saved as</t>
    </r>
    <r>
      <rPr>
        <sz val="14"/>
        <color indexed="8"/>
        <rFont val="Calibri"/>
        <family val="2"/>
      </rPr>
      <t>"- "</t>
    </r>
    <r>
      <rPr>
        <b/>
        <i/>
        <sz val="14"/>
        <color indexed="8"/>
        <rFont val="Calibri"/>
        <family val="2"/>
      </rPr>
      <t>name of competition"</t>
    </r>
    <r>
      <rPr>
        <sz val="14"/>
        <color indexed="8"/>
        <rFont val="Calibri"/>
        <family val="2"/>
      </rPr>
      <t xml:space="preserve"> and emailed to the people listed at the foot of the sheet. Don't forget to type on the grid which you use the event name, the name of the club running the event and the date. The last blank grid available is labelled "</t>
    </r>
    <r>
      <rPr>
        <b/>
        <sz val="14"/>
        <color indexed="8"/>
        <rFont val="Calibri"/>
        <family val="2"/>
      </rPr>
      <t>Finals</t>
    </r>
    <r>
      <rPr>
        <sz val="14"/>
        <color indexed="8"/>
        <rFont val="Calibri"/>
        <family val="2"/>
      </rPr>
      <t xml:space="preserve">" This will allow you to record the results of quarter-finals, semi-finals and finals for  dispatch to CNSW.                                                                                                           If you have any questions or problems please contact Peter Smith at address below  with the subject "Croquet".                                </t>
    </r>
    <r>
      <rPr>
        <b/>
        <i/>
        <sz val="12"/>
        <color indexed="8"/>
        <rFont val="Calibri"/>
        <family val="2"/>
      </rPr>
      <t xml:space="preserve">                                                                                </t>
    </r>
  </si>
  <si>
    <t>Name of Event</t>
  </si>
  <si>
    <t>at</t>
  </si>
  <si>
    <t>Date</t>
  </si>
  <si>
    <t>WINS</t>
  </si>
  <si>
    <t>NET</t>
  </si>
  <si>
    <t>PLACE</t>
  </si>
  <si>
    <t>Hoops       FOR</t>
  </si>
  <si>
    <t>Hoops       Against</t>
  </si>
  <si>
    <t>Association and Golf Finals</t>
  </si>
  <si>
    <t>Held at</t>
  </si>
  <si>
    <t>Doubles/Singles</t>
  </si>
  <si>
    <t>Date =</t>
  </si>
  <si>
    <t>Quarter Final</t>
  </si>
  <si>
    <t>Semi Final</t>
  </si>
  <si>
    <t>Final</t>
  </si>
  <si>
    <t>Type  names here.</t>
  </si>
  <si>
    <t>Type Names of Winners from left here.</t>
  </si>
  <si>
    <t>.</t>
  </si>
  <si>
    <t>Type scores from games here          (eg 7/5,5/7,7/4)</t>
  </si>
  <si>
    <t>Type scores from games here          (eg 26TP/3)</t>
  </si>
  <si>
    <t>Type scores from games here          (eg 7/6)</t>
  </si>
  <si>
    <t>Type scores from games here          (eg 26TP/4,26/6)</t>
  </si>
  <si>
    <t>Type scores from games here          (eg 26/18,18/12)</t>
  </si>
  <si>
    <r>
      <t>The Sheet labelled "</t>
    </r>
    <r>
      <rPr>
        <b/>
        <sz val="14"/>
        <color indexed="8"/>
        <rFont val="Calibri"/>
        <family val="2"/>
      </rPr>
      <t>No Frills</t>
    </r>
    <r>
      <rPr>
        <sz val="14"/>
        <color indexed="8"/>
        <rFont val="Calibri"/>
        <family val="0"/>
      </rPr>
      <t>" presents a simple grid for recording an event for up to 10 players in a block for either Golf Croquet or Association. The grid can be simply printed out and written into, or run on the computer and typed into. The squares in the grid can contain a single numeral or a numeral and also  (In the right hand section) a "TP" (Association players know about this). All adding and subtracting etc will need to be done manually. The sheets labelled "</t>
    </r>
    <r>
      <rPr>
        <b/>
        <sz val="14"/>
        <color indexed="8"/>
        <rFont val="Calibri"/>
        <family val="2"/>
      </rPr>
      <t>Association</t>
    </r>
    <r>
      <rPr>
        <sz val="14"/>
        <color indexed="8"/>
        <rFont val="Calibri"/>
        <family val="0"/>
      </rPr>
      <t>" and "</t>
    </r>
    <r>
      <rPr>
        <b/>
        <sz val="14"/>
        <color indexed="8"/>
        <rFont val="Calibri"/>
        <family val="2"/>
      </rPr>
      <t>Golf</t>
    </r>
    <r>
      <rPr>
        <sz val="14"/>
        <color indexed="8"/>
        <rFont val="Calibri"/>
        <family val="0"/>
      </rPr>
      <t xml:space="preserve"> "contain inbuilt formulae which calculate the scores, nett points and winners.  The grids are protected to preserve the formula embedded in each sheet, however there is no password on the protection so if you wish to remove it, it is easy to do so (See below). The sheets also colour the winners' score in red and count the number of games won by each player. To use extra blocks simply copy the sheet to a blank workbook (see below)</t>
    </r>
  </si>
  <si>
    <t>Note..To change sheets simply click on tabs at foot of each page.                                                      To turn protection on or off go to the tools /protection menu.                                                                                    To copy sheets to a new workbook contact Peter and he will assist</t>
  </si>
  <si>
    <t>From pos/block</t>
  </si>
  <si>
    <t>Golf Grid</t>
  </si>
  <si>
    <t>Association Grid</t>
  </si>
  <si>
    <t>Block A</t>
  </si>
  <si>
    <t>Golf/Association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</si>
</sst>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s>
  <fonts count="33">
    <font>
      <sz val="11"/>
      <color indexed="8"/>
      <name val="Calibri"/>
      <family val="2"/>
    </font>
    <font>
      <sz val="10"/>
      <name val="Arial"/>
      <family val="0"/>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0"/>
    </font>
    <font>
      <sz val="14"/>
      <color indexed="8"/>
      <name val="Calibri"/>
      <family val="0"/>
    </font>
    <font>
      <i/>
      <sz val="14"/>
      <color indexed="8"/>
      <name val="Calibri"/>
      <family val="2"/>
    </font>
    <font>
      <b/>
      <i/>
      <sz val="14"/>
      <color indexed="8"/>
      <name val="Calibri"/>
      <family val="2"/>
    </font>
    <font>
      <b/>
      <sz val="14"/>
      <color indexed="8"/>
      <name val="Calibri"/>
      <family val="2"/>
    </font>
    <font>
      <b/>
      <i/>
      <sz val="12"/>
      <color indexed="8"/>
      <name val="Calibri"/>
      <family val="2"/>
    </font>
    <font>
      <u val="single"/>
      <sz val="11"/>
      <color indexed="12"/>
      <name val="Calibri"/>
      <family val="2"/>
    </font>
    <font>
      <sz val="6"/>
      <color indexed="8"/>
      <name val="Calibri"/>
      <family val="0"/>
    </font>
    <font>
      <u val="single"/>
      <sz val="11"/>
      <color indexed="36"/>
      <name val="Calibri"/>
      <family val="2"/>
    </font>
    <font>
      <sz val="10"/>
      <color indexed="8"/>
      <name val="Calibri"/>
      <family val="2"/>
    </font>
    <font>
      <b/>
      <sz val="12"/>
      <color indexed="8"/>
      <name val="Calibri"/>
      <family val="2"/>
    </font>
    <font>
      <sz val="18"/>
      <name val="Calibri"/>
      <family val="2"/>
    </font>
    <font>
      <sz val="18"/>
      <color indexed="8"/>
      <name val="Calibri"/>
      <family val="2"/>
    </font>
    <font>
      <b/>
      <sz val="18"/>
      <color indexed="8"/>
      <name val="Calibri"/>
      <family val="2"/>
    </font>
    <font>
      <sz val="12"/>
      <color indexed="8"/>
      <name val="Calibri"/>
      <family val="2"/>
    </font>
  </fonts>
  <fills count="27">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1"/>
        <bgColor indexed="64"/>
      </patternFill>
    </fill>
    <fill>
      <patternFill patternType="solid">
        <fgColor indexed="51"/>
        <bgColor indexed="64"/>
      </patternFill>
    </fill>
    <fill>
      <patternFill patternType="solid">
        <fgColor indexed="54"/>
        <bgColor indexed="64"/>
      </patternFill>
    </fill>
    <fill>
      <patternFill patternType="solid">
        <fgColor indexed="8"/>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8"/>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style="medium"/>
      <top style="medium">
        <color indexed="8"/>
      </top>
      <bottom>
        <color indexed="63"/>
      </bottom>
    </border>
    <border>
      <left style="medium"/>
      <right style="medium"/>
      <top style="medium">
        <color indexed="8"/>
      </top>
      <bottom style="mediu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color indexed="63"/>
      </bottom>
    </border>
    <border>
      <left style="medium"/>
      <right style="medium"/>
      <top style="medium"/>
      <bottom style="medium"/>
    </border>
    <border>
      <left style="thin"/>
      <right style="thin"/>
      <top style="thin"/>
      <bottom style="thin"/>
    </border>
    <border>
      <left style="medium"/>
      <right style="thin">
        <color indexed="8"/>
      </right>
      <top style="thin">
        <color indexed="8"/>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medium"/>
      <top style="thin">
        <color indexed="8"/>
      </top>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style="medium"/>
      <right style="medium"/>
      <top>
        <color indexed="63"/>
      </top>
      <bottom style="medium"/>
    </border>
    <border>
      <left style="thin">
        <color indexed="8"/>
      </left>
      <right>
        <color indexed="63"/>
      </right>
      <top>
        <color indexed="63"/>
      </top>
      <bottom style="thin">
        <color indexed="8"/>
      </bottom>
    </border>
    <border>
      <left style="medium"/>
      <right>
        <color indexed="63"/>
      </right>
      <top style="medium">
        <color indexed="8"/>
      </top>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color indexed="63"/>
      </left>
      <right>
        <color indexed="63"/>
      </right>
      <top style="medium">
        <color indexed="8"/>
      </top>
      <bottom style="medium"/>
    </border>
    <border>
      <left>
        <color indexed="63"/>
      </left>
      <right style="medium"/>
      <top style="medium">
        <color indexed="8"/>
      </top>
      <bottom style="medium"/>
    </border>
    <border>
      <left style="medium"/>
      <right>
        <color indexed="63"/>
      </right>
      <top style="medium">
        <color indexed="8"/>
      </top>
      <bottom style="medium"/>
    </border>
    <border>
      <left>
        <color indexed="63"/>
      </left>
      <right style="medium">
        <color indexed="8"/>
      </right>
      <top style="thin"/>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right style="medium"/>
      <top style="medium"/>
      <bottom style="medium">
        <color indexed="8"/>
      </bottom>
    </border>
    <border>
      <left style="medium"/>
      <right style="medium"/>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29">
    <xf numFmtId="0" fontId="0" fillId="0" borderId="0" xfId="0" applyAlignment="1">
      <alignment/>
    </xf>
    <xf numFmtId="0" fontId="0" fillId="0" borderId="0" xfId="0" applyAlignment="1">
      <alignment horizontal="center" vertical="top"/>
    </xf>
    <xf numFmtId="0" fontId="24" fillId="0" borderId="0" xfId="53" applyNumberFormat="1" applyFont="1" applyFill="1" applyBorder="1" applyAlignment="1" applyProtection="1">
      <alignment/>
      <protection/>
    </xf>
    <xf numFmtId="0" fontId="19" fillId="0" borderId="0" xfId="0" applyFont="1" applyAlignment="1">
      <alignment horizontal="center" vertical="top"/>
    </xf>
    <xf numFmtId="0" fontId="0" fillId="0" borderId="0" xfId="0" applyBorder="1" applyAlignment="1">
      <alignment/>
    </xf>
    <xf numFmtId="0" fontId="0" fillId="0" borderId="0" xfId="0" applyBorder="1" applyAlignment="1">
      <alignment horizontal="center"/>
    </xf>
    <xf numFmtId="0" fontId="22"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6" fillId="0" borderId="0" xfId="0" applyFont="1" applyAlignment="1">
      <alignment/>
    </xf>
    <xf numFmtId="0" fontId="16" fillId="0" borderId="0" xfId="0" applyFont="1" applyAlignment="1">
      <alignment/>
    </xf>
    <xf numFmtId="0" fontId="16" fillId="0" borderId="0" xfId="0" applyFont="1" applyFill="1" applyAlignment="1">
      <alignment/>
    </xf>
    <xf numFmtId="0" fontId="0"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0" fillId="0" borderId="0" xfId="0" applyAlignment="1">
      <alignment horizontal="center"/>
    </xf>
    <xf numFmtId="0" fontId="0" fillId="0" borderId="15" xfId="0" applyFont="1" applyBorder="1" applyAlignment="1">
      <alignment horizontal="center"/>
    </xf>
    <xf numFmtId="0" fontId="0" fillId="0" borderId="10" xfId="0" applyFont="1" applyBorder="1" applyAlignment="1">
      <alignment horizontal="center" wrapText="1"/>
    </xf>
    <xf numFmtId="0" fontId="0" fillId="0" borderId="16" xfId="0" applyFont="1" applyBorder="1" applyAlignment="1">
      <alignment horizontal="center" wrapText="1"/>
    </xf>
    <xf numFmtId="0" fontId="0" fillId="0" borderId="11" xfId="0" applyBorder="1" applyAlignment="1">
      <alignment/>
    </xf>
    <xf numFmtId="0" fontId="0" fillId="0" borderId="17" xfId="0" applyBorder="1" applyAlignment="1">
      <alignment/>
    </xf>
    <xf numFmtId="0" fontId="0" fillId="0" borderId="18" xfId="0" applyBorder="1" applyAlignment="1">
      <alignment/>
    </xf>
    <xf numFmtId="0" fontId="22" fillId="0" borderId="13" xfId="0" applyFont="1" applyBorder="1" applyAlignment="1">
      <alignment/>
    </xf>
    <xf numFmtId="0" fontId="0" fillId="13" borderId="0" xfId="0" applyFont="1" applyFill="1" applyAlignment="1">
      <alignment horizontal="center"/>
    </xf>
    <xf numFmtId="0" fontId="0" fillId="0" borderId="0" xfId="0" applyFont="1" applyAlignment="1">
      <alignment horizontal="center"/>
    </xf>
    <xf numFmtId="0" fontId="0" fillId="0" borderId="19" xfId="0" applyBorder="1" applyAlignment="1">
      <alignment horizontal="center"/>
    </xf>
    <xf numFmtId="0" fontId="22" fillId="0" borderId="12" xfId="0" applyFont="1" applyBorder="1" applyAlignment="1">
      <alignment/>
    </xf>
    <xf numFmtId="0" fontId="22" fillId="0" borderId="12" xfId="0" applyFont="1" applyFill="1" applyBorder="1" applyAlignment="1">
      <alignment/>
    </xf>
    <xf numFmtId="0" fontId="22" fillId="24" borderId="10" xfId="0" applyFont="1" applyFill="1" applyBorder="1" applyAlignment="1">
      <alignment/>
    </xf>
    <xf numFmtId="0" fontId="0" fillId="0" borderId="10" xfId="0" applyBorder="1" applyAlignment="1" applyProtection="1">
      <alignment/>
      <protection locked="0"/>
    </xf>
    <xf numFmtId="0" fontId="0" fillId="0" borderId="20" xfId="0" applyBorder="1" applyAlignment="1" applyProtection="1">
      <alignment/>
      <protection locked="0"/>
    </xf>
    <xf numFmtId="0" fontId="18" fillId="0" borderId="21" xfId="0" applyFont="1" applyBorder="1" applyAlignment="1">
      <alignment horizontal="center"/>
    </xf>
    <xf numFmtId="0" fontId="18" fillId="0" borderId="10" xfId="0" applyFont="1" applyBorder="1" applyAlignment="1">
      <alignment horizontal="center"/>
    </xf>
    <xf numFmtId="0" fontId="0" fillId="0" borderId="22"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8" fillId="0" borderId="10" xfId="0" applyFont="1" applyBorder="1" applyAlignment="1" applyProtection="1">
      <alignment horizontal="center"/>
      <protection locked="0"/>
    </xf>
    <xf numFmtId="0" fontId="0" fillId="0" borderId="26" xfId="0" applyFont="1" applyBorder="1" applyAlignment="1" applyProtection="1">
      <alignment horizontal="center" vertical="top" wrapText="1"/>
      <protection locked="0"/>
    </xf>
    <xf numFmtId="0" fontId="0" fillId="0" borderId="27"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horizontal="center" vertical="top" wrapText="1"/>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1" xfId="0" applyBorder="1" applyAlignment="1" applyProtection="1">
      <alignment/>
      <protection locked="0"/>
    </xf>
    <xf numFmtId="0" fontId="0" fillId="0" borderId="29" xfId="0" applyFont="1" applyBorder="1" applyAlignment="1">
      <alignment horizontal="center"/>
    </xf>
    <xf numFmtId="0" fontId="0" fillId="0" borderId="27" xfId="0" applyFont="1" applyBorder="1" applyAlignment="1">
      <alignment horizontal="center" wrapText="1"/>
    </xf>
    <xf numFmtId="0" fontId="0" fillId="0" borderId="22" xfId="0" applyFont="1" applyBorder="1" applyAlignment="1">
      <alignment horizontal="center"/>
    </xf>
    <xf numFmtId="0" fontId="0" fillId="0" borderId="26"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22" fillId="0" borderId="0" xfId="0" applyFont="1" applyBorder="1" applyAlignment="1" applyProtection="1">
      <alignment horizontal="right" vertical="center"/>
      <protection locked="0"/>
    </xf>
    <xf numFmtId="0" fontId="22" fillId="0" borderId="21" xfId="0" applyFont="1" applyBorder="1" applyAlignment="1">
      <alignment horizontal="right"/>
    </xf>
    <xf numFmtId="0" fontId="22" fillId="0" borderId="33" xfId="0" applyFont="1" applyBorder="1" applyAlignment="1">
      <alignment/>
    </xf>
    <xf numFmtId="0" fontId="28" fillId="0" borderId="34" xfId="0" applyFont="1" applyBorder="1" applyAlignment="1">
      <alignment horizontal="center" wrapText="1"/>
    </xf>
    <xf numFmtId="0" fontId="0" fillId="0" borderId="14" xfId="0" applyBorder="1" applyAlignment="1" applyProtection="1">
      <alignment/>
      <protection locked="0"/>
    </xf>
    <xf numFmtId="0" fontId="0" fillId="0" borderId="35" xfId="0" applyBorder="1" applyAlignment="1" applyProtection="1">
      <alignment/>
      <protection locked="0"/>
    </xf>
    <xf numFmtId="0" fontId="0" fillId="0" borderId="12"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28" fillId="25" borderId="33" xfId="0" applyFont="1" applyFill="1" applyBorder="1" applyAlignment="1" applyProtection="1">
      <alignment horizontal="center"/>
      <protection locked="0"/>
    </xf>
    <xf numFmtId="0" fontId="29" fillId="13" borderId="42" xfId="0" applyFont="1" applyFill="1" applyBorder="1" applyAlignment="1" applyProtection="1">
      <alignment/>
      <protection locked="0"/>
    </xf>
    <xf numFmtId="0" fontId="30" fillId="13" borderId="14" xfId="0" applyFont="1" applyFill="1" applyBorder="1" applyAlignment="1" applyProtection="1">
      <alignment/>
      <protection locked="0"/>
    </xf>
    <xf numFmtId="0" fontId="30" fillId="13" borderId="43" xfId="0" applyFont="1" applyFill="1" applyBorder="1" applyAlignment="1" applyProtection="1">
      <alignment/>
      <protection locked="0"/>
    </xf>
    <xf numFmtId="0" fontId="30" fillId="13" borderId="42" xfId="0" applyFont="1" applyFill="1" applyBorder="1" applyAlignment="1" applyProtection="1">
      <alignment/>
      <protection locked="0"/>
    </xf>
    <xf numFmtId="0" fontId="30" fillId="0" borderId="42" xfId="0" applyFont="1" applyBorder="1" applyAlignment="1" applyProtection="1">
      <alignment/>
      <protection locked="0"/>
    </xf>
    <xf numFmtId="0" fontId="30" fillId="0" borderId="0" xfId="0" applyFont="1" applyAlignment="1">
      <alignment/>
    </xf>
    <xf numFmtId="0" fontId="31" fillId="0" borderId="0" xfId="0" applyFont="1" applyAlignment="1">
      <alignment/>
    </xf>
    <xf numFmtId="0" fontId="29" fillId="13" borderId="43" xfId="0" applyFont="1" applyFill="1" applyBorder="1" applyAlignment="1" applyProtection="1">
      <alignment/>
      <protection locked="0"/>
    </xf>
    <xf numFmtId="0" fontId="30" fillId="0" borderId="14" xfId="0" applyFont="1" applyBorder="1" applyAlignment="1" applyProtection="1">
      <alignment/>
      <protection locked="0"/>
    </xf>
    <xf numFmtId="0" fontId="30" fillId="0" borderId="43" xfId="0" applyFont="1" applyBorder="1" applyAlignment="1" applyProtection="1">
      <alignment/>
      <protection locked="0"/>
    </xf>
    <xf numFmtId="0" fontId="28" fillId="26" borderId="0" xfId="0" applyFont="1" applyFill="1" applyAlignment="1">
      <alignment/>
    </xf>
    <xf numFmtId="0" fontId="28" fillId="0" borderId="0" xfId="0" applyFont="1" applyFill="1" applyAlignment="1">
      <alignment/>
    </xf>
    <xf numFmtId="0" fontId="28" fillId="0" borderId="44" xfId="0" applyFont="1" applyFill="1" applyBorder="1" applyAlignment="1">
      <alignment/>
    </xf>
    <xf numFmtId="0" fontId="28" fillId="0" borderId="45" xfId="0" applyFont="1" applyFill="1" applyBorder="1" applyAlignment="1">
      <alignment/>
    </xf>
    <xf numFmtId="0" fontId="28" fillId="0" borderId="46" xfId="0" applyFont="1" applyFill="1" applyBorder="1" applyAlignment="1">
      <alignment/>
    </xf>
    <xf numFmtId="0" fontId="32" fillId="0" borderId="47" xfId="0" applyFont="1" applyFill="1" applyBorder="1" applyAlignment="1">
      <alignment/>
    </xf>
    <xf numFmtId="0" fontId="28" fillId="0" borderId="0" xfId="0" applyFont="1" applyFill="1" applyBorder="1" applyAlignment="1">
      <alignment/>
    </xf>
    <xf numFmtId="0" fontId="0" fillId="0" borderId="15" xfId="0" applyBorder="1" applyAlignment="1" applyProtection="1">
      <alignment/>
      <protection locked="0"/>
    </xf>
    <xf numFmtId="0" fontId="28" fillId="0" borderId="48" xfId="0" applyFont="1" applyFill="1" applyBorder="1" applyAlignment="1">
      <alignment/>
    </xf>
    <xf numFmtId="0" fontId="28" fillId="0" borderId="49" xfId="0" applyFont="1" applyFill="1" applyBorder="1" applyAlignment="1">
      <alignment/>
    </xf>
    <xf numFmtId="0" fontId="28" fillId="26" borderId="48" xfId="0" applyFont="1" applyFill="1" applyBorder="1" applyAlignment="1">
      <alignment/>
    </xf>
    <xf numFmtId="0" fontId="28" fillId="26" borderId="50" xfId="0" applyFont="1" applyFill="1" applyBorder="1" applyAlignment="1">
      <alignment/>
    </xf>
    <xf numFmtId="0" fontId="32" fillId="0" borderId="50" xfId="0" applyFont="1" applyFill="1" applyBorder="1" applyAlignment="1">
      <alignment/>
    </xf>
    <xf numFmtId="0" fontId="28" fillId="0" borderId="50" xfId="0" applyFont="1" applyFill="1" applyBorder="1" applyAlignment="1">
      <alignment/>
    </xf>
    <xf numFmtId="0" fontId="28" fillId="0" borderId="47" xfId="0" applyFont="1" applyFill="1" applyBorder="1" applyAlignment="1">
      <alignment/>
    </xf>
    <xf numFmtId="0" fontId="28" fillId="26" borderId="46" xfId="0" applyFont="1" applyFill="1" applyBorder="1" applyAlignment="1">
      <alignment/>
    </xf>
    <xf numFmtId="0" fontId="28" fillId="26" borderId="47" xfId="0" applyFont="1" applyFill="1" applyBorder="1" applyAlignment="1">
      <alignment/>
    </xf>
    <xf numFmtId="0" fontId="0" fillId="0" borderId="51" xfId="0" applyBorder="1" applyAlignment="1" applyProtection="1">
      <alignment/>
      <protection locked="0"/>
    </xf>
    <xf numFmtId="0" fontId="28" fillId="0" borderId="49" xfId="0" applyFont="1" applyBorder="1" applyAlignment="1">
      <alignment/>
    </xf>
    <xf numFmtId="0" fontId="28" fillId="26" borderId="49" xfId="0" applyFont="1" applyFill="1" applyBorder="1" applyAlignment="1">
      <alignment/>
    </xf>
    <xf numFmtId="0" fontId="28" fillId="0" borderId="52" xfId="0" applyFont="1" applyFill="1" applyBorder="1" applyAlignment="1">
      <alignment/>
    </xf>
    <xf numFmtId="0" fontId="28" fillId="0" borderId="53" xfId="0" applyFont="1" applyFill="1" applyBorder="1" applyAlignment="1">
      <alignment/>
    </xf>
    <xf numFmtId="0" fontId="18" fillId="0" borderId="22" xfId="0" applyFont="1" applyBorder="1" applyAlignment="1">
      <alignment horizontal="center"/>
    </xf>
    <xf numFmtId="0" fontId="31" fillId="0" borderId="0" xfId="0" applyFont="1" applyBorder="1" applyAlignment="1" applyProtection="1">
      <alignment/>
      <protection locked="0"/>
    </xf>
    <xf numFmtId="0" fontId="0" fillId="0" borderId="0" xfId="57" applyFont="1">
      <alignment/>
      <protection/>
    </xf>
    <xf numFmtId="0" fontId="22" fillId="24" borderId="10" xfId="57" applyFont="1" applyFill="1" applyBorder="1">
      <alignment/>
      <protection/>
    </xf>
    <xf numFmtId="0" fontId="22" fillId="0" borderId="0" xfId="57" applyFont="1">
      <alignment/>
      <protection/>
    </xf>
    <xf numFmtId="0" fontId="0" fillId="0" borderId="15" xfId="57" applyFont="1" applyBorder="1" applyAlignment="1">
      <alignment horizontal="center"/>
      <protection/>
    </xf>
    <xf numFmtId="0" fontId="0" fillId="0" borderId="10" xfId="57" applyFont="1" applyBorder="1" applyAlignment="1">
      <alignment horizontal="center" wrapText="1"/>
      <protection/>
    </xf>
    <xf numFmtId="0" fontId="0" fillId="0" borderId="16" xfId="57" applyFont="1" applyBorder="1" applyAlignment="1">
      <alignment horizontal="center" wrapText="1"/>
      <protection/>
    </xf>
    <xf numFmtId="0" fontId="0" fillId="0" borderId="10" xfId="57" applyFont="1" applyBorder="1" applyAlignment="1">
      <alignment horizontal="center"/>
      <protection/>
    </xf>
    <xf numFmtId="0" fontId="0" fillId="0" borderId="11" xfId="57" applyFont="1" applyBorder="1" applyAlignment="1">
      <alignment horizontal="center"/>
      <protection/>
    </xf>
    <xf numFmtId="0" fontId="0" fillId="0" borderId="11" xfId="57" applyFont="1" applyBorder="1">
      <alignment/>
      <protection/>
    </xf>
    <xf numFmtId="0" fontId="0" fillId="0" borderId="17" xfId="57" applyFont="1" applyBorder="1">
      <alignment/>
      <protection/>
    </xf>
    <xf numFmtId="0" fontId="0" fillId="0" borderId="13" xfId="57" applyFont="1" applyBorder="1">
      <alignment/>
      <protection/>
    </xf>
    <xf numFmtId="0" fontId="0" fillId="0" borderId="18" xfId="57" applyFont="1" applyBorder="1">
      <alignment/>
      <protection/>
    </xf>
    <xf numFmtId="0" fontId="0" fillId="0" borderId="14" xfId="57" applyFont="1" applyBorder="1">
      <alignment/>
      <protection/>
    </xf>
    <xf numFmtId="0" fontId="18" fillId="0" borderId="20" xfId="57" applyFont="1" applyBorder="1" applyProtection="1">
      <alignment/>
      <protection locked="0"/>
    </xf>
    <xf numFmtId="0" fontId="22" fillId="0" borderId="13" xfId="57" applyFont="1" applyBorder="1">
      <alignment/>
      <protection/>
    </xf>
    <xf numFmtId="0" fontId="0" fillId="0" borderId="12" xfId="57" applyFont="1" applyBorder="1">
      <alignment/>
      <protection/>
    </xf>
    <xf numFmtId="0" fontId="0" fillId="0" borderId="23" xfId="57" applyFont="1" applyBorder="1">
      <alignment/>
      <protection/>
    </xf>
    <xf numFmtId="0" fontId="22" fillId="0" borderId="12" xfId="57" applyFont="1" applyBorder="1">
      <alignment/>
      <protection/>
    </xf>
    <xf numFmtId="0" fontId="31" fillId="26" borderId="0" xfId="57" applyFont="1" applyFill="1" applyProtection="1">
      <alignment/>
      <protection locked="0"/>
    </xf>
    <xf numFmtId="0" fontId="31" fillId="26" borderId="48" xfId="57" applyFont="1" applyFill="1" applyBorder="1" applyProtection="1">
      <alignment/>
      <protection locked="0"/>
    </xf>
    <xf numFmtId="0" fontId="31" fillId="26" borderId="50" xfId="57" applyFont="1" applyFill="1" applyBorder="1" applyProtection="1">
      <alignment/>
      <protection locked="0"/>
    </xf>
    <xf numFmtId="0" fontId="31" fillId="26" borderId="46" xfId="57" applyFont="1" applyFill="1" applyBorder="1" applyProtection="1">
      <alignment/>
      <protection locked="0"/>
    </xf>
    <xf numFmtId="0" fontId="31" fillId="26" borderId="47" xfId="57" applyFont="1" applyFill="1" applyBorder="1" applyProtection="1">
      <alignment/>
      <protection locked="0"/>
    </xf>
    <xf numFmtId="0" fontId="22" fillId="0" borderId="12" xfId="57" applyFont="1" applyFill="1" applyBorder="1">
      <alignment/>
      <protection/>
    </xf>
    <xf numFmtId="0" fontId="18" fillId="0" borderId="15" xfId="57" applyFont="1" applyBorder="1" applyProtection="1">
      <alignment/>
      <protection locked="0"/>
    </xf>
    <xf numFmtId="0" fontId="18" fillId="0" borderId="51" xfId="57" applyFont="1" applyBorder="1" applyProtection="1">
      <alignment/>
      <protection locked="0"/>
    </xf>
    <xf numFmtId="0" fontId="18" fillId="0" borderId="33" xfId="57" applyFont="1" applyBorder="1" applyProtection="1">
      <alignment/>
      <protection locked="0"/>
    </xf>
    <xf numFmtId="0" fontId="18" fillId="0" borderId="54" xfId="57" applyFont="1" applyBorder="1" applyProtection="1">
      <alignment/>
      <protection locked="0"/>
    </xf>
    <xf numFmtId="0" fontId="30" fillId="0" borderId="0" xfId="0" applyFont="1" applyBorder="1" applyAlignment="1">
      <alignment/>
    </xf>
    <xf numFmtId="0" fontId="31" fillId="0" borderId="0" xfId="0" applyFont="1" applyBorder="1" applyAlignment="1">
      <alignment/>
    </xf>
    <xf numFmtId="0" fontId="24" fillId="0" borderId="0" xfId="53" applyNumberFormat="1" applyFill="1" applyBorder="1" applyAlignment="1" applyProtection="1">
      <alignment/>
      <protection/>
    </xf>
    <xf numFmtId="0" fontId="0" fillId="0" borderId="0" xfId="0" applyAlignment="1">
      <alignment/>
    </xf>
    <xf numFmtId="0" fontId="16" fillId="0" borderId="0" xfId="0" applyFont="1" applyFill="1" applyBorder="1" applyAlignment="1">
      <alignment horizontal="left"/>
    </xf>
    <xf numFmtId="0" fontId="23" fillId="0" borderId="10" xfId="0" applyFont="1" applyBorder="1" applyAlignment="1">
      <alignment horizontal="left" vertical="top" wrapText="1"/>
    </xf>
    <xf numFmtId="0" fontId="18" fillId="0" borderId="0" xfId="0" applyFont="1" applyBorder="1" applyAlignment="1">
      <alignment horizontal="center"/>
    </xf>
    <xf numFmtId="0" fontId="18" fillId="0" borderId="21" xfId="0" applyFont="1" applyBorder="1" applyAlignment="1">
      <alignment horizontal="center"/>
    </xf>
    <xf numFmtId="0" fontId="19" fillId="0" borderId="22" xfId="0" applyFont="1" applyBorder="1" applyAlignment="1">
      <alignment horizontal="left" vertical="top" wrapText="1"/>
    </xf>
    <xf numFmtId="0" fontId="19" fillId="0" borderId="10" xfId="0" applyFont="1" applyBorder="1" applyAlignment="1">
      <alignment horizontal="left" vertical="top" wrapText="1"/>
    </xf>
    <xf numFmtId="0" fontId="0" fillId="0" borderId="0" xfId="0" applyFont="1" applyBorder="1" applyAlignment="1">
      <alignment/>
    </xf>
    <xf numFmtId="0" fontId="22" fillId="0" borderId="23" xfId="0" applyFont="1" applyBorder="1" applyAlignment="1">
      <alignment horizontal="center"/>
    </xf>
    <xf numFmtId="0" fontId="22" fillId="0" borderId="55" xfId="0" applyFon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56"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0" xfId="0" applyFill="1" applyBorder="1" applyAlignment="1">
      <alignment horizontal="center"/>
    </xf>
    <xf numFmtId="14" fontId="22" fillId="0" borderId="22" xfId="0" applyNumberFormat="1"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2" fillId="0" borderId="5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0" xfId="0" applyFont="1" applyBorder="1" applyAlignment="1" applyProtection="1">
      <alignment horizontal="center"/>
      <protection locked="0"/>
    </xf>
    <xf numFmtId="0" fontId="25" fillId="0" borderId="58" xfId="0" applyFont="1" applyBorder="1" applyAlignment="1">
      <alignment horizontal="center"/>
    </xf>
    <xf numFmtId="0" fontId="25" fillId="0" borderId="59" xfId="0" applyFont="1" applyBorder="1" applyAlignment="1">
      <alignment horizontal="center"/>
    </xf>
    <xf numFmtId="0" fontId="25" fillId="0" borderId="60" xfId="0" applyFont="1" applyBorder="1" applyAlignment="1">
      <alignment horizontal="center"/>
    </xf>
    <xf numFmtId="0" fontId="25" fillId="0" borderId="61" xfId="0" applyFont="1" applyBorder="1" applyAlignment="1">
      <alignment horizontal="center"/>
    </xf>
    <xf numFmtId="0" fontId="25" fillId="0" borderId="16" xfId="0" applyFont="1" applyBorder="1" applyAlignment="1">
      <alignment horizontal="center"/>
    </xf>
    <xf numFmtId="0" fontId="25" fillId="0" borderId="62" xfId="0" applyFont="1" applyBorder="1" applyAlignment="1">
      <alignment horizontal="center"/>
    </xf>
    <xf numFmtId="0" fontId="25" fillId="0" borderId="63" xfId="0" applyFont="1" applyBorder="1" applyAlignment="1">
      <alignment horizontal="center"/>
    </xf>
    <xf numFmtId="0" fontId="0" fillId="0" borderId="22" xfId="0" applyBorder="1" applyAlignment="1" applyProtection="1">
      <alignment horizontal="center"/>
      <protection locked="0"/>
    </xf>
    <xf numFmtId="0" fontId="0" fillId="0" borderId="1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22" xfId="0" applyBorder="1" applyAlignment="1">
      <alignment horizontal="center"/>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0" fontId="0" fillId="0" borderId="10" xfId="0" applyBorder="1" applyAlignment="1" applyProtection="1">
      <alignment horizontal="center"/>
      <protection locked="0"/>
    </xf>
    <xf numFmtId="0" fontId="0" fillId="0" borderId="27" xfId="0" applyBorder="1" applyAlignment="1">
      <alignment horizontal="center"/>
    </xf>
    <xf numFmtId="0" fontId="25" fillId="0" borderId="15" xfId="0" applyFont="1" applyBorder="1" applyAlignment="1">
      <alignment horizontal="center"/>
    </xf>
    <xf numFmtId="0" fontId="25" fillId="0" borderId="64" xfId="0" applyFont="1" applyBorder="1" applyAlignment="1">
      <alignment horizontal="center"/>
    </xf>
    <xf numFmtId="0" fontId="25" fillId="0" borderId="65" xfId="0" applyFont="1" applyBorder="1" applyAlignment="1">
      <alignment horizontal="center"/>
    </xf>
    <xf numFmtId="0" fontId="25" fillId="0" borderId="16" xfId="57" applyFont="1" applyBorder="1" applyAlignment="1">
      <alignment horizontal="center"/>
      <protection/>
    </xf>
    <xf numFmtId="0" fontId="0" fillId="0" borderId="10" xfId="57" applyFont="1" applyBorder="1" applyAlignment="1" applyProtection="1">
      <alignment vertical="center"/>
      <protection locked="0"/>
    </xf>
    <xf numFmtId="0" fontId="0" fillId="0" borderId="22" xfId="57" applyFont="1" applyBorder="1" applyAlignment="1" applyProtection="1">
      <alignment vertical="center"/>
      <protection locked="0"/>
    </xf>
    <xf numFmtId="0" fontId="0" fillId="0" borderId="10" xfId="57" applyFont="1" applyBorder="1" applyAlignment="1" applyProtection="1">
      <alignment horizontal="center"/>
      <protection locked="0"/>
    </xf>
    <xf numFmtId="0" fontId="25" fillId="0" borderId="60" xfId="57" applyFont="1" applyBorder="1" applyAlignment="1">
      <alignment horizontal="center"/>
      <protection/>
    </xf>
    <xf numFmtId="0" fontId="25" fillId="0" borderId="61" xfId="57" applyFont="1" applyBorder="1" applyAlignment="1">
      <alignment horizontal="center"/>
      <protection/>
    </xf>
    <xf numFmtId="0" fontId="25" fillId="0" borderId="62" xfId="57" applyFont="1" applyBorder="1" applyAlignment="1">
      <alignment horizontal="center"/>
      <protection/>
    </xf>
    <xf numFmtId="0" fontId="25" fillId="0" borderId="63" xfId="57" applyFont="1" applyBorder="1" applyAlignment="1">
      <alignment horizontal="center"/>
      <protection/>
    </xf>
    <xf numFmtId="0" fontId="25" fillId="0" borderId="58" xfId="57" applyFont="1" applyBorder="1" applyAlignment="1">
      <alignment horizontal="center"/>
      <protection/>
    </xf>
    <xf numFmtId="0" fontId="25" fillId="0" borderId="59" xfId="57" applyFont="1" applyBorder="1" applyAlignment="1">
      <alignment horizontal="center"/>
      <protection/>
    </xf>
    <xf numFmtId="14" fontId="0" fillId="0" borderId="22" xfId="57" applyNumberFormat="1" applyFont="1" applyBorder="1" applyAlignment="1" applyProtection="1">
      <alignment horizontal="center"/>
      <protection locked="0"/>
    </xf>
    <xf numFmtId="0" fontId="0" fillId="0" borderId="22" xfId="57" applyFont="1" applyBorder="1" applyAlignment="1" applyProtection="1">
      <alignment horizontal="center"/>
      <protection locked="0"/>
    </xf>
    <xf numFmtId="0" fontId="0" fillId="0" borderId="11" xfId="57" applyFont="1" applyBorder="1" applyAlignment="1">
      <alignment horizontal="center"/>
      <protection/>
    </xf>
    <xf numFmtId="0" fontId="0" fillId="0" borderId="15" xfId="57" applyFont="1" applyBorder="1" applyAlignment="1">
      <alignment horizontal="center"/>
      <protection/>
    </xf>
    <xf numFmtId="0" fontId="0" fillId="0" borderId="62" xfId="57" applyFont="1" applyBorder="1" applyAlignment="1">
      <alignment horizontal="center"/>
      <protection/>
    </xf>
    <xf numFmtId="0" fontId="0" fillId="0" borderId="63" xfId="57" applyFont="1" applyBorder="1" applyAlignment="1">
      <alignment horizontal="center"/>
      <protection/>
    </xf>
    <xf numFmtId="0" fontId="0" fillId="0" borderId="16" xfId="57" applyFont="1" applyBorder="1" applyAlignment="1">
      <alignment horizontal="center"/>
      <protection/>
    </xf>
    <xf numFmtId="0" fontId="0" fillId="0" borderId="22" xfId="57" applyFont="1" applyBorder="1" applyAlignment="1">
      <alignment horizontal="center"/>
      <protection/>
    </xf>
    <xf numFmtId="0" fontId="22" fillId="0" borderId="23" xfId="57" applyFont="1" applyBorder="1" applyAlignment="1">
      <alignment horizontal="center"/>
      <protection/>
    </xf>
    <xf numFmtId="0" fontId="22" fillId="0" borderId="55" xfId="57" applyFont="1" applyBorder="1" applyAlignment="1">
      <alignment horizontal="center"/>
      <protection/>
    </xf>
    <xf numFmtId="0" fontId="0" fillId="0" borderId="27" xfId="57" applyFont="1" applyBorder="1" applyAlignment="1">
      <alignment horizontal="center"/>
      <protection/>
    </xf>
    <xf numFmtId="0" fontId="25" fillId="0" borderId="15" xfId="57" applyFont="1" applyBorder="1" applyAlignment="1">
      <alignment horizontal="center"/>
      <protection/>
    </xf>
    <xf numFmtId="0" fontId="25" fillId="0" borderId="64" xfId="57" applyFont="1" applyBorder="1" applyAlignment="1">
      <alignment horizontal="center"/>
      <protection/>
    </xf>
    <xf numFmtId="0" fontId="25" fillId="0" borderId="65" xfId="57" applyFont="1" applyBorder="1" applyAlignment="1">
      <alignment horizontal="center"/>
      <protection/>
    </xf>
    <xf numFmtId="0" fontId="31" fillId="26" borderId="66" xfId="57" applyFont="1" applyFill="1" applyBorder="1" applyAlignment="1" applyProtection="1">
      <alignment horizontal="center"/>
      <protection locked="0"/>
    </xf>
    <xf numFmtId="0" fontId="31" fillId="26" borderId="67" xfId="57" applyFont="1" applyFill="1" applyBorder="1" applyAlignment="1" applyProtection="1">
      <alignment horizontal="center"/>
      <protection locked="0"/>
    </xf>
    <xf numFmtId="0" fontId="31" fillId="0" borderId="68" xfId="57" applyFont="1" applyFill="1" applyBorder="1" applyAlignment="1" applyProtection="1">
      <alignment horizontal="center"/>
      <protection locked="0"/>
    </xf>
    <xf numFmtId="0" fontId="31" fillId="0" borderId="67" xfId="57" applyFont="1" applyFill="1" applyBorder="1" applyAlignment="1" applyProtection="1">
      <alignment horizontal="center"/>
      <protection locked="0"/>
    </xf>
    <xf numFmtId="0" fontId="31" fillId="0" borderId="48" xfId="57" applyFont="1" applyFill="1" applyBorder="1" applyAlignment="1" applyProtection="1">
      <alignment horizontal="center"/>
      <protection locked="0"/>
    </xf>
    <xf numFmtId="0" fontId="31" fillId="0" borderId="50" xfId="57" applyFont="1" applyFill="1" applyBorder="1" applyAlignment="1" applyProtection="1">
      <alignment horizontal="center"/>
      <protection locked="0"/>
    </xf>
    <xf numFmtId="0" fontId="31" fillId="26" borderId="48" xfId="57" applyFont="1" applyFill="1" applyBorder="1" applyAlignment="1" applyProtection="1">
      <alignment horizontal="center"/>
      <protection locked="0"/>
    </xf>
    <xf numFmtId="0" fontId="31" fillId="26" borderId="50" xfId="57" applyFont="1" applyFill="1" applyBorder="1" applyAlignment="1" applyProtection="1">
      <alignment horizontal="center"/>
      <protection locked="0"/>
    </xf>
    <xf numFmtId="0" fontId="31" fillId="0" borderId="49" xfId="57" applyFont="1" applyFill="1" applyBorder="1" applyAlignment="1" applyProtection="1">
      <alignment horizontal="center"/>
      <protection locked="0"/>
    </xf>
    <xf numFmtId="0" fontId="31" fillId="26" borderId="49" xfId="57" applyFont="1" applyFill="1" applyBorder="1" applyAlignment="1" applyProtection="1">
      <alignment horizontal="center"/>
      <protection locked="0"/>
    </xf>
    <xf numFmtId="0" fontId="27" fillId="0" borderId="69" xfId="0" applyFont="1" applyBorder="1" applyAlignment="1">
      <alignment horizontal="center" wrapText="1"/>
    </xf>
    <xf numFmtId="0" fontId="27" fillId="0" borderId="28" xfId="0" applyFont="1" applyBorder="1" applyAlignment="1">
      <alignment horizontal="center" wrapText="1"/>
    </xf>
    <xf numFmtId="0" fontId="0" fillId="0" borderId="70" xfId="0" applyFont="1" applyBorder="1" applyAlignment="1" applyProtection="1">
      <alignment horizontal="center" vertical="top" wrapText="1"/>
      <protection locked="0"/>
    </xf>
    <xf numFmtId="0" fontId="0" fillId="0" borderId="22"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16" fillId="0" borderId="71" xfId="0" applyFont="1" applyBorder="1" applyAlignment="1">
      <alignment horizontal="center"/>
    </xf>
    <xf numFmtId="0" fontId="0" fillId="0" borderId="11" xfId="0" applyFont="1" applyBorder="1" applyAlignment="1" applyProtection="1">
      <alignment horizontal="center" vertical="top" wrapText="1"/>
      <protection locked="0"/>
    </xf>
    <xf numFmtId="0" fontId="16" fillId="0" borderId="72" xfId="0" applyFont="1" applyBorder="1" applyAlignment="1">
      <alignment horizontal="center"/>
    </xf>
    <xf numFmtId="0" fontId="0" fillId="0" borderId="73" xfId="0" applyFont="1" applyBorder="1" applyAlignment="1" applyProtection="1">
      <alignment horizontal="center" vertical="top" wrapText="1"/>
      <protection locked="0"/>
    </xf>
    <xf numFmtId="0" fontId="0" fillId="0" borderId="74" xfId="0" applyFont="1" applyBorder="1" applyAlignment="1" applyProtection="1">
      <alignment horizontal="center" vertical="top" wrapText="1"/>
      <protection locked="0"/>
    </xf>
    <xf numFmtId="0" fontId="16" fillId="0" borderId="19" xfId="0" applyFont="1" applyBorder="1" applyAlignment="1">
      <alignment horizontal="center"/>
    </xf>
    <xf numFmtId="0" fontId="18" fillId="24" borderId="21" xfId="0" applyFont="1" applyFill="1" applyBorder="1" applyAlignment="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vertical="center"/>
      <protection locked="0"/>
    </xf>
    <xf numFmtId="0" fontId="18" fillId="0" borderId="29" xfId="0" applyFont="1" applyBorder="1" applyAlignment="1" applyProtection="1">
      <alignment horizontal="center"/>
      <protection locked="0"/>
    </xf>
    <xf numFmtId="0" fontId="0" fillId="0" borderId="23" xfId="0" applyFont="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NSWGRIDS" xfId="57"/>
    <cellStyle name="Note" xfId="58"/>
    <cellStyle name="Output" xfId="59"/>
    <cellStyle name="Percent" xfId="60"/>
    <cellStyle name="Title" xfId="61"/>
    <cellStyle name="Total" xfId="62"/>
    <cellStyle name="Warning Text" xfId="63"/>
  </cellStyles>
  <dxfs count="18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sz val="11"/>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sz val="11"/>
        <color indexed="10"/>
      </font>
    </dxf>
    <dxf>
      <font>
        <b val="0"/>
        <sz val="11"/>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F0FFF0"/>
      <rgbColor rgb="00CCFFCC"/>
      <rgbColor rgb="00FFFF99"/>
      <rgbColor rgb="0099CCFF"/>
      <rgbColor rgb="00FF99CC"/>
      <rgbColor rgb="00CC99FF"/>
      <rgbColor rgb="00FFCC99"/>
      <rgbColor rgb="003366FF"/>
      <rgbColor rgb="0033CCCC"/>
      <rgbColor rgb="0099CC00"/>
      <rgbColor rgb="00FFCC00"/>
      <rgbColor rgb="00FF9900"/>
      <rgbColor rgb="00FF6600"/>
      <rgbColor rgb="006E7D6E"/>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4"/>
  <sheetViews>
    <sheetView tabSelected="1" zoomScalePageLayoutView="0" workbookViewId="0" topLeftCell="A1">
      <selection activeCell="B18" sqref="B18:G31"/>
    </sheetView>
  </sheetViews>
  <sheetFormatPr defaultColWidth="11.421875" defaultRowHeight="15"/>
  <cols>
    <col min="1" max="1" width="1.57421875" style="0" customWidth="1"/>
    <col min="2" max="4" width="11.421875" style="0" customWidth="1"/>
    <col min="5" max="5" width="10.7109375" style="0" customWidth="1"/>
    <col min="6" max="6" width="11.421875" style="0" customWidth="1"/>
    <col min="7" max="7" width="38.28125" style="0" customWidth="1"/>
  </cols>
  <sheetData>
    <row r="1" spans="2:7" ht="15">
      <c r="B1" s="138" t="s">
        <v>0</v>
      </c>
      <c r="C1" s="138"/>
      <c r="D1" s="138"/>
      <c r="E1" s="138"/>
      <c r="F1" s="138"/>
      <c r="G1" s="138"/>
    </row>
    <row r="2" spans="2:7" ht="15">
      <c r="B2" s="138"/>
      <c r="C2" s="138"/>
      <c r="D2" s="138"/>
      <c r="E2" s="138"/>
      <c r="F2" s="138"/>
      <c r="G2" s="138"/>
    </row>
    <row r="3" spans="2:7" ht="21">
      <c r="B3" s="139"/>
      <c r="C3" s="139"/>
      <c r="D3" s="139"/>
      <c r="E3" s="139"/>
      <c r="F3" s="139"/>
      <c r="G3" s="139"/>
    </row>
    <row r="4" spans="2:7" ht="15" customHeight="1">
      <c r="B4" s="140" t="s">
        <v>25</v>
      </c>
      <c r="C4" s="140"/>
      <c r="D4" s="140"/>
      <c r="E4" s="140"/>
      <c r="F4" s="140"/>
      <c r="G4" s="140"/>
    </row>
    <row r="5" spans="2:7" ht="15" customHeight="1">
      <c r="B5" s="140"/>
      <c r="C5" s="140"/>
      <c r="D5" s="140"/>
      <c r="E5" s="140"/>
      <c r="F5" s="140"/>
      <c r="G5" s="140"/>
    </row>
    <row r="6" spans="2:7" ht="18.75" customHeight="1">
      <c r="B6" s="140"/>
      <c r="C6" s="140"/>
      <c r="D6" s="140"/>
      <c r="E6" s="140"/>
      <c r="F6" s="140"/>
      <c r="G6" s="140"/>
    </row>
    <row r="7" spans="1:7" ht="18.75" customHeight="1">
      <c r="A7" s="1"/>
      <c r="B7" s="140"/>
      <c r="C7" s="140"/>
      <c r="D7" s="140"/>
      <c r="E7" s="140"/>
      <c r="F7" s="140"/>
      <c r="G7" s="140"/>
    </row>
    <row r="8" spans="1:7" ht="18.75" customHeight="1">
      <c r="A8" s="1"/>
      <c r="B8" s="140"/>
      <c r="C8" s="140"/>
      <c r="D8" s="140"/>
      <c r="E8" s="140"/>
      <c r="F8" s="140"/>
      <c r="G8" s="140"/>
    </row>
    <row r="9" spans="1:7" ht="18.75" customHeight="1">
      <c r="A9" s="1"/>
      <c r="B9" s="140"/>
      <c r="C9" s="140"/>
      <c r="D9" s="140"/>
      <c r="E9" s="140"/>
      <c r="F9" s="140"/>
      <c r="G9" s="140"/>
    </row>
    <row r="10" spans="1:7" ht="18.75" customHeight="1">
      <c r="A10" s="1"/>
      <c r="B10" s="140"/>
      <c r="C10" s="140"/>
      <c r="D10" s="140"/>
      <c r="E10" s="140"/>
      <c r="F10" s="140"/>
      <c r="G10" s="140"/>
    </row>
    <row r="11" spans="1:7" ht="18.75" customHeight="1">
      <c r="A11" s="1"/>
      <c r="B11" s="140"/>
      <c r="C11" s="140"/>
      <c r="D11" s="140"/>
      <c r="E11" s="140"/>
      <c r="F11" s="140"/>
      <c r="G11" s="140"/>
    </row>
    <row r="12" spans="1:7" ht="18.75" customHeight="1">
      <c r="A12" s="1"/>
      <c r="B12" s="140"/>
      <c r="C12" s="140"/>
      <c r="D12" s="140"/>
      <c r="E12" s="140"/>
      <c r="F12" s="140"/>
      <c r="G12" s="140"/>
    </row>
    <row r="13" spans="1:7" ht="18.75" customHeight="1">
      <c r="A13" s="1"/>
      <c r="B13" s="140"/>
      <c r="C13" s="140"/>
      <c r="D13" s="140"/>
      <c r="E13" s="140"/>
      <c r="F13" s="140"/>
      <c r="G13" s="140"/>
    </row>
    <row r="14" spans="1:7" ht="18.75" customHeight="1">
      <c r="A14" s="1"/>
      <c r="B14" s="140"/>
      <c r="C14" s="140"/>
      <c r="D14" s="140"/>
      <c r="E14" s="140"/>
      <c r="F14" s="140"/>
      <c r="G14" s="140"/>
    </row>
    <row r="15" spans="1:7" ht="18.75" customHeight="1">
      <c r="A15" s="1"/>
      <c r="B15" s="140"/>
      <c r="C15" s="140"/>
      <c r="D15" s="140"/>
      <c r="E15" s="140"/>
      <c r="F15" s="140"/>
      <c r="G15" s="140"/>
    </row>
    <row r="16" spans="1:7" ht="18.75" customHeight="1">
      <c r="A16" s="1"/>
      <c r="B16" s="140"/>
      <c r="C16" s="140"/>
      <c r="D16" s="140"/>
      <c r="E16" s="140"/>
      <c r="F16" s="140"/>
      <c r="G16" s="140"/>
    </row>
    <row r="17" spans="1:7" ht="18.75" customHeight="1">
      <c r="A17" s="1"/>
      <c r="B17" s="140"/>
      <c r="C17" s="140"/>
      <c r="D17" s="140"/>
      <c r="E17" s="140"/>
      <c r="F17" s="140"/>
      <c r="G17" s="140"/>
    </row>
    <row r="18" spans="1:7" ht="18.75" customHeight="1">
      <c r="A18" s="1"/>
      <c r="B18" s="141" t="s">
        <v>1</v>
      </c>
      <c r="C18" s="141"/>
      <c r="D18" s="141"/>
      <c r="E18" s="141"/>
      <c r="F18" s="141"/>
      <c r="G18" s="141"/>
    </row>
    <row r="19" spans="2:7" ht="18.75" customHeight="1">
      <c r="B19" s="141"/>
      <c r="C19" s="141"/>
      <c r="D19" s="141"/>
      <c r="E19" s="141"/>
      <c r="F19" s="141"/>
      <c r="G19" s="141"/>
    </row>
    <row r="20" spans="2:7" ht="18.75" customHeight="1">
      <c r="B20" s="141"/>
      <c r="C20" s="141"/>
      <c r="D20" s="141"/>
      <c r="E20" s="141"/>
      <c r="F20" s="141"/>
      <c r="G20" s="141"/>
    </row>
    <row r="21" spans="2:7" ht="15" customHeight="1">
      <c r="B21" s="141"/>
      <c r="C21" s="141"/>
      <c r="D21" s="141"/>
      <c r="E21" s="141"/>
      <c r="F21" s="141"/>
      <c r="G21" s="141"/>
    </row>
    <row r="22" spans="2:7" ht="15" customHeight="1">
      <c r="B22" s="141"/>
      <c r="C22" s="141"/>
      <c r="D22" s="141"/>
      <c r="E22" s="141"/>
      <c r="F22" s="141"/>
      <c r="G22" s="141"/>
    </row>
    <row r="23" spans="2:7" ht="15" customHeight="1">
      <c r="B23" s="141"/>
      <c r="C23" s="141"/>
      <c r="D23" s="141"/>
      <c r="E23" s="141"/>
      <c r="F23" s="141"/>
      <c r="G23" s="141"/>
    </row>
    <row r="24" spans="2:7" ht="15" customHeight="1">
      <c r="B24" s="141"/>
      <c r="C24" s="141"/>
      <c r="D24" s="141"/>
      <c r="E24" s="141"/>
      <c r="F24" s="141"/>
      <c r="G24" s="141"/>
    </row>
    <row r="25" spans="2:7" ht="15" customHeight="1">
      <c r="B25" s="141"/>
      <c r="C25" s="141"/>
      <c r="D25" s="141"/>
      <c r="E25" s="141"/>
      <c r="F25" s="141"/>
      <c r="G25" s="141"/>
    </row>
    <row r="26" spans="2:7" ht="15" customHeight="1">
      <c r="B26" s="141"/>
      <c r="C26" s="141"/>
      <c r="D26" s="141"/>
      <c r="E26" s="141"/>
      <c r="F26" s="141"/>
      <c r="G26" s="141"/>
    </row>
    <row r="27" spans="2:7" ht="15" customHeight="1">
      <c r="B27" s="141"/>
      <c r="C27" s="141"/>
      <c r="D27" s="141"/>
      <c r="E27" s="141"/>
      <c r="F27" s="141"/>
      <c r="G27" s="141"/>
    </row>
    <row r="28" spans="2:7" ht="15" customHeight="1">
      <c r="B28" s="141"/>
      <c r="C28" s="141"/>
      <c r="D28" s="141"/>
      <c r="E28" s="141"/>
      <c r="F28" s="141"/>
      <c r="G28" s="141"/>
    </row>
    <row r="29" spans="2:7" ht="15" customHeight="1">
      <c r="B29" s="141"/>
      <c r="C29" s="141"/>
      <c r="D29" s="141"/>
      <c r="E29" s="141"/>
      <c r="F29" s="141"/>
      <c r="G29" s="141"/>
    </row>
    <row r="30" spans="2:7" ht="15" customHeight="1">
      <c r="B30" s="141"/>
      <c r="C30" s="141"/>
      <c r="D30" s="141"/>
      <c r="E30" s="141"/>
      <c r="F30" s="141"/>
      <c r="G30" s="141"/>
    </row>
    <row r="31" spans="2:7" ht="15" customHeight="1">
      <c r="B31" s="141"/>
      <c r="C31" s="141"/>
      <c r="D31" s="141"/>
      <c r="E31" s="141"/>
      <c r="F31" s="141"/>
      <c r="G31" s="141"/>
    </row>
    <row r="32" spans="2:7" ht="15" customHeight="1">
      <c r="B32" s="137" t="s">
        <v>26</v>
      </c>
      <c r="C32" s="137"/>
      <c r="D32" s="137"/>
      <c r="E32" s="137"/>
      <c r="F32" s="137"/>
      <c r="G32" s="137"/>
    </row>
    <row r="33" spans="2:7" ht="15" customHeight="1">
      <c r="B33" s="137"/>
      <c r="C33" s="137"/>
      <c r="D33" s="137"/>
      <c r="E33" s="137"/>
      <c r="F33" s="137"/>
      <c r="G33" s="137"/>
    </row>
    <row r="34" spans="2:7" ht="15" customHeight="1">
      <c r="B34" s="137"/>
      <c r="C34" s="137"/>
      <c r="D34" s="137"/>
      <c r="E34" s="137"/>
      <c r="F34" s="137"/>
      <c r="G34" s="137"/>
    </row>
    <row r="35" spans="2:7" ht="15" customHeight="1">
      <c r="B35" s="137"/>
      <c r="C35" s="137"/>
      <c r="D35" s="137"/>
      <c r="E35" s="137"/>
      <c r="F35" s="137"/>
      <c r="G35" s="137"/>
    </row>
    <row r="36" spans="2:7" ht="15" customHeight="1">
      <c r="B36" s="137"/>
      <c r="C36" s="137"/>
      <c r="D36" s="137"/>
      <c r="E36" s="137"/>
      <c r="F36" s="137"/>
      <c r="G36" s="137"/>
    </row>
    <row r="37" spans="2:7" ht="15" customHeight="1">
      <c r="B37" s="134"/>
      <c r="D37" s="3"/>
      <c r="E37" s="3"/>
      <c r="F37" s="3"/>
      <c r="G37" s="3"/>
    </row>
    <row r="38" spans="2:7" ht="15" customHeight="1">
      <c r="B38" s="3"/>
      <c r="C38" s="3"/>
      <c r="D38" s="3"/>
      <c r="E38" s="3"/>
      <c r="F38" s="3"/>
      <c r="G38" s="3"/>
    </row>
    <row r="39" spans="2:7" ht="15" customHeight="1">
      <c r="B39" s="3"/>
      <c r="C39" s="3"/>
      <c r="D39" s="3"/>
      <c r="E39" s="3"/>
      <c r="F39" s="3"/>
      <c r="G39" s="3"/>
    </row>
    <row r="40" spans="2:7" ht="15" customHeight="1">
      <c r="B40" s="3"/>
      <c r="C40" s="3"/>
      <c r="D40" s="3"/>
      <c r="E40" s="3"/>
      <c r="F40" s="3"/>
      <c r="G40" s="3"/>
    </row>
    <row r="41" spans="2:7" ht="15" customHeight="1">
      <c r="B41" s="3"/>
      <c r="C41" s="3"/>
      <c r="D41" s="3"/>
      <c r="E41" s="3"/>
      <c r="F41" s="3"/>
      <c r="G41" s="3"/>
    </row>
    <row r="42" spans="2:7" ht="15" customHeight="1">
      <c r="B42" s="3"/>
      <c r="C42" s="3"/>
      <c r="D42" s="3"/>
      <c r="E42" s="3"/>
      <c r="F42" s="3"/>
      <c r="G42" s="3"/>
    </row>
    <row r="43" spans="2:7" ht="15" customHeight="1">
      <c r="B43" s="3"/>
      <c r="C43" s="3"/>
      <c r="D43" s="3"/>
      <c r="E43" s="3"/>
      <c r="F43" s="3"/>
      <c r="G43" s="3"/>
    </row>
    <row r="44" spans="2:7" ht="15" customHeight="1">
      <c r="B44" s="3"/>
      <c r="C44" s="3"/>
      <c r="D44" s="3"/>
      <c r="E44" s="3"/>
      <c r="F44" s="3"/>
      <c r="G44" s="3"/>
    </row>
  </sheetData>
  <sheetProtection/>
  <mergeCells count="5">
    <mergeCell ref="B32:G36"/>
    <mergeCell ref="B1:G2"/>
    <mergeCell ref="B3:G3"/>
    <mergeCell ref="B4:G17"/>
    <mergeCell ref="B18:G31"/>
  </mergeCells>
  <printOptions/>
  <pageMargins left="0.3" right="0.2902777777777778" top="0.5402777777777777" bottom="0.5298611111111111"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24"/>
  <sheetViews>
    <sheetView zoomScalePageLayoutView="0" workbookViewId="0" topLeftCell="A1">
      <selection activeCell="B24" sqref="B24"/>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s>
  <sheetData>
    <row r="1" spans="1:27" ht="19.5" customHeight="1" thickBot="1">
      <c r="A1" s="4"/>
      <c r="B1" s="69" t="s">
        <v>31</v>
      </c>
      <c r="C1" s="150"/>
      <c r="D1" s="150"/>
      <c r="E1" s="150"/>
      <c r="F1" s="150"/>
      <c r="G1" s="150"/>
      <c r="H1" s="150"/>
      <c r="I1" s="150"/>
      <c r="J1" s="150"/>
      <c r="K1" s="150"/>
      <c r="L1" s="150"/>
      <c r="M1" s="150"/>
      <c r="N1" s="150"/>
      <c r="O1" s="150"/>
      <c r="P1" s="150"/>
      <c r="Q1" s="150"/>
      <c r="R1" s="150"/>
      <c r="S1" s="150"/>
      <c r="T1" s="150"/>
      <c r="U1" s="150"/>
      <c r="V1" s="150"/>
      <c r="W1" s="5"/>
      <c r="X1" s="5"/>
      <c r="Y1" s="5"/>
      <c r="Z1" s="5"/>
      <c r="AA1" s="5"/>
    </row>
    <row r="2" spans="2:27" ht="30" customHeight="1" thickBot="1">
      <c r="B2" s="58" t="s">
        <v>2</v>
      </c>
      <c r="C2" s="155"/>
      <c r="D2" s="156"/>
      <c r="E2" s="156"/>
      <c r="F2" s="156"/>
      <c r="G2" s="156"/>
      <c r="H2" s="156"/>
      <c r="I2" s="156"/>
      <c r="J2" s="156"/>
      <c r="K2" s="156"/>
      <c r="L2" s="156"/>
      <c r="M2" s="156"/>
      <c r="N2" s="157"/>
      <c r="O2" s="6" t="s">
        <v>3</v>
      </c>
      <c r="P2" s="158"/>
      <c r="Q2" s="158"/>
      <c r="R2" s="158"/>
      <c r="S2" s="158"/>
      <c r="T2" s="158"/>
      <c r="U2" s="158"/>
      <c r="V2" s="158"/>
      <c r="W2" s="158"/>
      <c r="X2" s="6" t="s">
        <v>4</v>
      </c>
      <c r="Y2" s="153"/>
      <c r="Z2" s="154"/>
      <c r="AA2" s="154"/>
    </row>
    <row r="3" spans="1:27" ht="30" customHeight="1" thickBot="1">
      <c r="A3" s="4"/>
      <c r="B3" s="143" t="s">
        <v>30</v>
      </c>
      <c r="C3" s="145">
        <v>1</v>
      </c>
      <c r="D3" s="151"/>
      <c r="E3" s="152">
        <v>2</v>
      </c>
      <c r="F3" s="152"/>
      <c r="G3" s="145">
        <v>3</v>
      </c>
      <c r="H3" s="145"/>
      <c r="I3" s="146">
        <v>4</v>
      </c>
      <c r="J3" s="146"/>
      <c r="K3" s="145">
        <v>5</v>
      </c>
      <c r="L3" s="145"/>
      <c r="M3" s="146">
        <v>6</v>
      </c>
      <c r="N3" s="146"/>
      <c r="O3" s="145">
        <v>7</v>
      </c>
      <c r="P3" s="145"/>
      <c r="Q3" s="146">
        <v>8</v>
      </c>
      <c r="R3" s="146"/>
      <c r="S3" s="145">
        <v>9</v>
      </c>
      <c r="T3" s="145"/>
      <c r="U3" s="146">
        <v>10</v>
      </c>
      <c r="V3" s="146"/>
      <c r="W3" s="49" t="s">
        <v>5</v>
      </c>
      <c r="X3" s="36" t="s">
        <v>8</v>
      </c>
      <c r="Y3" s="50" t="s">
        <v>9</v>
      </c>
      <c r="Z3" s="51" t="s">
        <v>6</v>
      </c>
      <c r="AA3" s="52" t="s">
        <v>7</v>
      </c>
    </row>
    <row r="4" spans="1:27" ht="15.75" customHeight="1" thickBot="1">
      <c r="A4" s="11"/>
      <c r="B4" s="144"/>
      <c r="C4" s="147"/>
      <c r="D4" s="148"/>
      <c r="E4" s="148"/>
      <c r="F4" s="148"/>
      <c r="G4" s="148"/>
      <c r="H4" s="148"/>
      <c r="I4" s="148"/>
      <c r="J4" s="148"/>
      <c r="K4" s="148"/>
      <c r="L4" s="148"/>
      <c r="M4" s="148"/>
      <c r="N4" s="148"/>
      <c r="O4" s="148"/>
      <c r="P4" s="148"/>
      <c r="Q4" s="148"/>
      <c r="R4" s="148"/>
      <c r="S4" s="148"/>
      <c r="T4" s="148"/>
      <c r="U4" s="148"/>
      <c r="V4" s="149"/>
      <c r="W4" s="53"/>
      <c r="X4" s="54"/>
      <c r="Y4" s="54"/>
      <c r="Z4" s="54"/>
      <c r="AA4" s="55"/>
    </row>
    <row r="5" spans="1:27" ht="30" customHeight="1" thickBot="1">
      <c r="A5" s="11">
        <v>1</v>
      </c>
      <c r="B5" s="33"/>
      <c r="C5" s="70"/>
      <c r="D5" s="77"/>
      <c r="E5" s="78"/>
      <c r="F5" s="79"/>
      <c r="G5" s="78"/>
      <c r="H5" s="79"/>
      <c r="I5" s="78"/>
      <c r="J5" s="79"/>
      <c r="K5" s="78"/>
      <c r="L5" s="79"/>
      <c r="M5" s="78"/>
      <c r="N5" s="79"/>
      <c r="O5" s="78"/>
      <c r="P5" s="79"/>
      <c r="Q5" s="78"/>
      <c r="R5" s="79"/>
      <c r="S5" s="78"/>
      <c r="T5" s="79"/>
      <c r="U5" s="78"/>
      <c r="V5" s="74"/>
      <c r="W5" s="61"/>
      <c r="X5" s="62"/>
      <c r="Y5" s="62"/>
      <c r="Z5" s="60"/>
      <c r="AA5" s="63"/>
    </row>
    <row r="6" spans="1:27" ht="30" customHeight="1" thickBot="1">
      <c r="A6" s="11">
        <v>2</v>
      </c>
      <c r="B6" s="32"/>
      <c r="C6" s="74"/>
      <c r="D6" s="79"/>
      <c r="E6" s="71"/>
      <c r="F6" s="72"/>
      <c r="G6" s="78"/>
      <c r="H6" s="79"/>
      <c r="I6" s="78"/>
      <c r="J6" s="79"/>
      <c r="K6" s="78"/>
      <c r="L6" s="79"/>
      <c r="M6" s="78"/>
      <c r="N6" s="79"/>
      <c r="O6" s="78"/>
      <c r="P6" s="79"/>
      <c r="Q6" s="78"/>
      <c r="R6" s="79"/>
      <c r="S6" s="78"/>
      <c r="T6" s="79"/>
      <c r="U6" s="78"/>
      <c r="V6" s="74"/>
      <c r="W6" s="61"/>
      <c r="X6" s="62"/>
      <c r="Y6" s="62"/>
      <c r="Z6" s="60"/>
      <c r="AA6" s="64"/>
    </row>
    <row r="7" spans="1:27" ht="30" customHeight="1" thickBot="1">
      <c r="A7" s="11">
        <v>3</v>
      </c>
      <c r="B7" s="33"/>
      <c r="C7" s="74"/>
      <c r="D7" s="79"/>
      <c r="E7" s="78"/>
      <c r="F7" s="79"/>
      <c r="G7" s="71"/>
      <c r="H7" s="72"/>
      <c r="I7" s="78"/>
      <c r="J7" s="79"/>
      <c r="K7" s="78"/>
      <c r="L7" s="79"/>
      <c r="M7" s="78"/>
      <c r="N7" s="79"/>
      <c r="O7" s="78"/>
      <c r="P7" s="79"/>
      <c r="Q7" s="78"/>
      <c r="R7" s="79"/>
      <c r="S7" s="78"/>
      <c r="T7" s="79"/>
      <c r="U7" s="78"/>
      <c r="V7" s="74"/>
      <c r="W7" s="61"/>
      <c r="X7" s="62"/>
      <c r="Y7" s="62"/>
      <c r="Z7" s="60"/>
      <c r="AA7" s="64"/>
    </row>
    <row r="8" spans="1:27" ht="30" customHeight="1" thickBot="1">
      <c r="A8" s="11">
        <v>4</v>
      </c>
      <c r="B8" s="32"/>
      <c r="C8" s="74"/>
      <c r="D8" s="79"/>
      <c r="E8" s="78"/>
      <c r="F8" s="79"/>
      <c r="G8" s="78"/>
      <c r="H8" s="79"/>
      <c r="I8" s="71"/>
      <c r="J8" s="72"/>
      <c r="K8" s="78"/>
      <c r="L8" s="79"/>
      <c r="M8" s="78"/>
      <c r="N8" s="79"/>
      <c r="O8" s="78"/>
      <c r="P8" s="79"/>
      <c r="Q8" s="78"/>
      <c r="R8" s="79"/>
      <c r="S8" s="78"/>
      <c r="T8" s="79"/>
      <c r="U8" s="78"/>
      <c r="V8" s="74"/>
      <c r="W8" s="61"/>
      <c r="X8" s="62"/>
      <c r="Y8" s="62"/>
      <c r="Z8" s="60"/>
      <c r="AA8" s="64"/>
    </row>
    <row r="9" spans="1:27" ht="30" customHeight="1" thickBot="1">
      <c r="A9" s="11">
        <v>5</v>
      </c>
      <c r="B9" s="33"/>
      <c r="C9" s="74"/>
      <c r="D9" s="79"/>
      <c r="E9" s="78"/>
      <c r="F9" s="79"/>
      <c r="G9" s="78"/>
      <c r="H9" s="79"/>
      <c r="I9" s="78"/>
      <c r="J9" s="79"/>
      <c r="K9" s="71"/>
      <c r="L9" s="72"/>
      <c r="M9" s="78"/>
      <c r="N9" s="79"/>
      <c r="O9" s="78"/>
      <c r="P9" s="79"/>
      <c r="Q9" s="78"/>
      <c r="R9" s="79"/>
      <c r="S9" s="78"/>
      <c r="T9" s="79"/>
      <c r="U9" s="78"/>
      <c r="V9" s="74"/>
      <c r="W9" s="61"/>
      <c r="X9" s="62"/>
      <c r="Y9" s="62"/>
      <c r="Z9" s="60"/>
      <c r="AA9" s="64"/>
    </row>
    <row r="10" spans="1:27" ht="30" customHeight="1" thickBot="1">
      <c r="A10" s="11">
        <v>6</v>
      </c>
      <c r="B10" s="32"/>
      <c r="C10" s="74"/>
      <c r="D10" s="79"/>
      <c r="E10" s="78"/>
      <c r="F10" s="79"/>
      <c r="G10" s="78"/>
      <c r="H10" s="79"/>
      <c r="I10" s="78"/>
      <c r="J10" s="79"/>
      <c r="K10" s="78"/>
      <c r="L10" s="79"/>
      <c r="M10" s="71"/>
      <c r="N10" s="72"/>
      <c r="O10" s="78"/>
      <c r="P10" s="79"/>
      <c r="Q10" s="78"/>
      <c r="R10" s="79"/>
      <c r="S10" s="78"/>
      <c r="T10" s="79"/>
      <c r="U10" s="78"/>
      <c r="V10" s="74"/>
      <c r="W10" s="61"/>
      <c r="X10" s="62"/>
      <c r="Y10" s="62"/>
      <c r="Z10" s="60"/>
      <c r="AA10" s="64"/>
    </row>
    <row r="11" spans="1:27" ht="30" customHeight="1" thickBot="1">
      <c r="A11" s="11">
        <v>7</v>
      </c>
      <c r="B11" s="33"/>
      <c r="C11" s="74"/>
      <c r="D11" s="79"/>
      <c r="E11" s="78"/>
      <c r="F11" s="79"/>
      <c r="G11" s="78"/>
      <c r="H11" s="79"/>
      <c r="I11" s="78"/>
      <c r="J11" s="79"/>
      <c r="K11" s="78"/>
      <c r="L11" s="79"/>
      <c r="M11" s="78"/>
      <c r="N11" s="79"/>
      <c r="O11" s="71"/>
      <c r="P11" s="72"/>
      <c r="Q11" s="78"/>
      <c r="R11" s="79"/>
      <c r="S11" s="78"/>
      <c r="T11" s="79"/>
      <c r="U11" s="78"/>
      <c r="V11" s="74"/>
      <c r="W11" s="61"/>
      <c r="X11" s="62"/>
      <c r="Y11" s="62"/>
      <c r="Z11" s="60"/>
      <c r="AA11" s="64"/>
    </row>
    <row r="12" spans="1:27" ht="30" customHeight="1" thickBot="1">
      <c r="A12" s="11">
        <v>8</v>
      </c>
      <c r="B12" s="32"/>
      <c r="C12" s="74"/>
      <c r="D12" s="79"/>
      <c r="E12" s="78"/>
      <c r="F12" s="79"/>
      <c r="G12" s="78"/>
      <c r="H12" s="79"/>
      <c r="I12" s="78"/>
      <c r="J12" s="79"/>
      <c r="K12" s="78"/>
      <c r="L12" s="79"/>
      <c r="M12" s="78"/>
      <c r="N12" s="79"/>
      <c r="O12" s="78"/>
      <c r="P12" s="79"/>
      <c r="Q12" s="71"/>
      <c r="R12" s="72"/>
      <c r="S12" s="78"/>
      <c r="T12" s="79"/>
      <c r="U12" s="78"/>
      <c r="V12" s="74"/>
      <c r="W12" s="61"/>
      <c r="X12" s="62"/>
      <c r="Y12" s="62"/>
      <c r="Z12" s="60"/>
      <c r="AA12" s="64"/>
    </row>
    <row r="13" spans="1:27" ht="30" customHeight="1" thickBot="1">
      <c r="A13" s="11">
        <v>9</v>
      </c>
      <c r="B13" s="33"/>
      <c r="C13" s="74"/>
      <c r="D13" s="79"/>
      <c r="E13" s="78"/>
      <c r="F13" s="79"/>
      <c r="G13" s="78"/>
      <c r="H13" s="79"/>
      <c r="I13" s="78"/>
      <c r="J13" s="79"/>
      <c r="K13" s="78"/>
      <c r="L13" s="79"/>
      <c r="M13" s="78"/>
      <c r="N13" s="79"/>
      <c r="O13" s="78"/>
      <c r="P13" s="79"/>
      <c r="Q13" s="78"/>
      <c r="R13" s="79"/>
      <c r="S13" s="71"/>
      <c r="T13" s="72"/>
      <c r="U13" s="78"/>
      <c r="V13" s="74"/>
      <c r="W13" s="61"/>
      <c r="X13" s="62"/>
      <c r="Y13" s="62"/>
      <c r="Z13" s="60"/>
      <c r="AA13" s="64"/>
    </row>
    <row r="14" spans="1:27" ht="30" customHeight="1" thickBot="1">
      <c r="A14" s="11">
        <v>10</v>
      </c>
      <c r="B14" s="32"/>
      <c r="C14" s="74"/>
      <c r="D14" s="79"/>
      <c r="E14" s="78"/>
      <c r="F14" s="79"/>
      <c r="G14" s="78"/>
      <c r="H14" s="79"/>
      <c r="I14" s="78"/>
      <c r="J14" s="79"/>
      <c r="K14" s="78"/>
      <c r="L14" s="79"/>
      <c r="M14" s="78"/>
      <c r="N14" s="79"/>
      <c r="O14" s="78"/>
      <c r="P14" s="79"/>
      <c r="Q14" s="78"/>
      <c r="R14" s="79"/>
      <c r="S14" s="78"/>
      <c r="T14" s="79"/>
      <c r="U14" s="71"/>
      <c r="V14" s="73"/>
      <c r="W14" s="65"/>
      <c r="X14" s="66"/>
      <c r="Y14" s="66"/>
      <c r="Z14" s="67"/>
      <c r="AA14" s="68"/>
    </row>
    <row r="17" spans="2:24" ht="15">
      <c r="B17" s="142"/>
      <c r="C17" s="142"/>
      <c r="D17" s="142"/>
      <c r="E17" s="142"/>
      <c r="F17" s="142"/>
      <c r="G17" s="142"/>
      <c r="H17" s="142"/>
      <c r="I17" s="142"/>
      <c r="J17" s="142"/>
      <c r="K17" s="142"/>
      <c r="L17" s="142"/>
      <c r="M17" s="142"/>
      <c r="N17" s="142"/>
      <c r="O17" s="142"/>
      <c r="P17" s="142"/>
      <c r="Q17" s="142"/>
      <c r="R17" s="142"/>
      <c r="S17" s="142"/>
      <c r="T17" s="142"/>
      <c r="U17" s="142"/>
      <c r="V17" s="142"/>
      <c r="W17" s="142"/>
      <c r="X17" s="142"/>
    </row>
    <row r="18" spans="2:24" ht="15">
      <c r="B18" s="142"/>
      <c r="C18" s="142"/>
      <c r="D18" s="142"/>
      <c r="E18" s="142"/>
      <c r="F18" s="142"/>
      <c r="G18" s="142"/>
      <c r="H18" s="142"/>
      <c r="I18" s="142"/>
      <c r="J18" s="142"/>
      <c r="K18" s="142"/>
      <c r="L18" s="142"/>
      <c r="M18" s="142"/>
      <c r="N18" s="142"/>
      <c r="O18" s="142"/>
      <c r="P18" s="142"/>
      <c r="Q18" s="142"/>
      <c r="R18" s="142"/>
      <c r="S18" s="142"/>
      <c r="T18" s="142"/>
      <c r="U18" s="142"/>
      <c r="V18" s="142"/>
      <c r="W18" s="142"/>
      <c r="X18" s="142"/>
    </row>
    <row r="19" spans="2:24" ht="15">
      <c r="B19" s="12"/>
      <c r="C19" s="134"/>
      <c r="D19" s="135"/>
      <c r="E19" s="135"/>
      <c r="F19" s="135"/>
      <c r="G19" s="135"/>
      <c r="H19" s="135"/>
      <c r="I19" s="135"/>
      <c r="J19" s="135"/>
      <c r="K19" s="135"/>
      <c r="L19" s="135"/>
      <c r="M19" s="13"/>
      <c r="N19" s="13"/>
      <c r="O19" s="13"/>
      <c r="P19" s="13"/>
      <c r="Q19" s="13"/>
      <c r="R19" s="13"/>
      <c r="S19" s="13"/>
      <c r="T19" s="13"/>
      <c r="U19" s="13"/>
      <c r="V19" s="13"/>
      <c r="W19" s="13"/>
      <c r="X19" s="14"/>
    </row>
    <row r="20" spans="2:24" ht="15">
      <c r="B20" s="12"/>
      <c r="C20" s="134"/>
      <c r="D20" s="134"/>
      <c r="E20" s="134"/>
      <c r="F20" s="134"/>
      <c r="G20" s="134"/>
      <c r="H20" s="134"/>
      <c r="I20" s="134"/>
      <c r="J20" s="134"/>
      <c r="K20" s="134"/>
      <c r="L20" s="134"/>
      <c r="M20" s="13"/>
      <c r="N20" s="13"/>
      <c r="O20" s="13"/>
      <c r="P20" s="13"/>
      <c r="Q20" s="13"/>
      <c r="R20" s="13"/>
      <c r="S20" s="13"/>
      <c r="T20" s="13"/>
      <c r="U20" s="13"/>
      <c r="V20" s="13"/>
      <c r="W20" s="13"/>
      <c r="X20" s="15"/>
    </row>
    <row r="21" spans="2:24" ht="15">
      <c r="B21" s="12"/>
      <c r="C21" s="134"/>
      <c r="D21" s="2"/>
      <c r="E21" s="2"/>
      <c r="F21" s="2"/>
      <c r="G21" s="2"/>
      <c r="H21" s="2"/>
      <c r="I21" s="2"/>
      <c r="J21" s="2"/>
      <c r="K21" s="2"/>
      <c r="L21" s="2"/>
      <c r="M21" s="16"/>
      <c r="N21" s="16"/>
      <c r="O21" s="16"/>
      <c r="P21" s="16"/>
      <c r="Q21" s="16"/>
      <c r="R21" s="16"/>
      <c r="S21" s="16"/>
      <c r="T21" s="16"/>
      <c r="U21" s="16"/>
      <c r="V21" s="16"/>
      <c r="W21" s="16"/>
      <c r="X21" s="16"/>
    </row>
    <row r="22" spans="2:24" ht="15">
      <c r="B22" s="13"/>
      <c r="C22" s="134"/>
      <c r="D22" s="2"/>
      <c r="E22" s="2"/>
      <c r="F22" s="2"/>
      <c r="G22" s="2"/>
      <c r="H22" s="2"/>
      <c r="I22" s="2"/>
      <c r="J22" s="2"/>
      <c r="K22" s="2"/>
      <c r="L22" s="2"/>
      <c r="M22" s="12"/>
      <c r="N22" s="12"/>
      <c r="O22" s="12"/>
      <c r="P22" s="12"/>
      <c r="Q22" s="12"/>
      <c r="R22" s="12"/>
      <c r="S22" s="12"/>
      <c r="T22" s="12"/>
      <c r="U22" s="12"/>
      <c r="V22" s="12"/>
      <c r="W22" s="12"/>
      <c r="X22" s="12"/>
    </row>
    <row r="23" spans="2:24" ht="15">
      <c r="B23" s="13"/>
      <c r="C23" s="13"/>
      <c r="D23" s="13"/>
      <c r="E23" s="13"/>
      <c r="F23" s="13"/>
      <c r="G23" s="13"/>
      <c r="H23" s="13"/>
      <c r="I23" s="13"/>
      <c r="J23" s="13"/>
      <c r="K23" s="13"/>
      <c r="L23" s="12"/>
      <c r="M23" s="12"/>
      <c r="N23" s="12"/>
      <c r="O23" s="12"/>
      <c r="P23" s="12"/>
      <c r="Q23" s="12"/>
      <c r="R23" s="12"/>
      <c r="S23" s="12"/>
      <c r="T23" s="12"/>
      <c r="U23" s="12"/>
      <c r="V23" s="12"/>
      <c r="W23" s="12"/>
      <c r="X23" s="12"/>
    </row>
    <row r="24" spans="2:24" ht="15">
      <c r="B24" s="136"/>
      <c r="C24" s="136"/>
      <c r="D24" s="136"/>
      <c r="E24" s="136"/>
      <c r="F24" s="136"/>
      <c r="G24" s="136"/>
      <c r="H24" s="136"/>
      <c r="I24" s="136"/>
      <c r="J24" s="136"/>
      <c r="K24" s="136"/>
      <c r="L24" s="136"/>
      <c r="M24" s="136"/>
      <c r="N24" s="136"/>
      <c r="O24" s="136"/>
      <c r="P24" s="136"/>
      <c r="Q24" s="136"/>
      <c r="R24" s="136"/>
      <c r="S24" s="136"/>
      <c r="T24" s="136"/>
      <c r="U24" s="136"/>
      <c r="V24" s="136"/>
      <c r="W24" s="136"/>
      <c r="X24" s="136"/>
    </row>
  </sheetData>
  <sheetProtection/>
  <mergeCells count="36">
    <mergeCell ref="Y2:AA2"/>
    <mergeCell ref="I1:J1"/>
    <mergeCell ref="S1:T1"/>
    <mergeCell ref="U1:V1"/>
    <mergeCell ref="C2:N2"/>
    <mergeCell ref="P2:W2"/>
    <mergeCell ref="K1:L1"/>
    <mergeCell ref="M1:N1"/>
    <mergeCell ref="O1:P1"/>
    <mergeCell ref="Q1:R1"/>
    <mergeCell ref="I4:J4"/>
    <mergeCell ref="K4:L4"/>
    <mergeCell ref="C3:D3"/>
    <mergeCell ref="E3:F3"/>
    <mergeCell ref="G3:H3"/>
    <mergeCell ref="I3:J3"/>
    <mergeCell ref="S4:T4"/>
    <mergeCell ref="U4:V4"/>
    <mergeCell ref="C1:D1"/>
    <mergeCell ref="E1:F1"/>
    <mergeCell ref="G1:H1"/>
    <mergeCell ref="Q4:R4"/>
    <mergeCell ref="K3:L3"/>
    <mergeCell ref="M3:N3"/>
    <mergeCell ref="O3:P3"/>
    <mergeCell ref="Q3:R3"/>
    <mergeCell ref="B17:X17"/>
    <mergeCell ref="B18:X18"/>
    <mergeCell ref="B3:B4"/>
    <mergeCell ref="S3:T3"/>
    <mergeCell ref="U3:V3"/>
    <mergeCell ref="C4:D4"/>
    <mergeCell ref="E4:F4"/>
    <mergeCell ref="G4:H4"/>
    <mergeCell ref="M4:N4"/>
    <mergeCell ref="O4:P4"/>
  </mergeCells>
  <printOptions/>
  <pageMargins left="0.12" right="0.2" top="0.30972222222222223" bottom="0.5402777777777777" header="0.5118055555555556" footer="0.511805555555555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M30"/>
  <sheetViews>
    <sheetView zoomScalePageLayoutView="0" workbookViewId="0" topLeftCell="A25">
      <selection activeCell="B23" sqref="B23"/>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 min="28" max="39" width="0" style="0" hidden="1" customWidth="1"/>
  </cols>
  <sheetData>
    <row r="1" spans="2:39" ht="19.5" customHeight="1" thickBot="1">
      <c r="B1" s="31" t="s">
        <v>29</v>
      </c>
      <c r="AB1" s="18"/>
      <c r="AC1" s="18"/>
      <c r="AD1" s="18"/>
      <c r="AE1" s="18"/>
      <c r="AF1" s="18"/>
      <c r="AG1" s="18"/>
      <c r="AH1" s="18"/>
      <c r="AI1" s="18"/>
      <c r="AJ1" s="18"/>
      <c r="AK1" s="18"/>
      <c r="AL1" s="18"/>
      <c r="AM1" s="18"/>
    </row>
    <row r="2" spans="2:39" ht="30" customHeight="1" thickBot="1">
      <c r="B2" s="6" t="s">
        <v>2</v>
      </c>
      <c r="C2" s="171"/>
      <c r="D2" s="171"/>
      <c r="E2" s="172"/>
      <c r="F2" s="172"/>
      <c r="G2" s="171"/>
      <c r="H2" s="171"/>
      <c r="I2" s="171"/>
      <c r="J2" s="171"/>
      <c r="K2" s="171"/>
      <c r="L2" s="171"/>
      <c r="M2" s="171"/>
      <c r="N2" s="171"/>
      <c r="O2" s="6" t="s">
        <v>3</v>
      </c>
      <c r="P2" s="173"/>
      <c r="Q2" s="173"/>
      <c r="R2" s="173"/>
      <c r="S2" s="173"/>
      <c r="T2" s="173"/>
      <c r="U2" s="173"/>
      <c r="V2" s="173"/>
      <c r="W2" s="173"/>
      <c r="X2" s="6" t="s">
        <v>4</v>
      </c>
      <c r="Y2" s="166"/>
      <c r="Z2" s="166"/>
      <c r="AA2" s="166"/>
      <c r="AB2" s="18"/>
      <c r="AC2" s="18"/>
      <c r="AD2" s="18"/>
      <c r="AE2" s="18"/>
      <c r="AF2" s="18"/>
      <c r="AG2" s="18"/>
      <c r="AH2" s="18"/>
      <c r="AI2" s="18"/>
      <c r="AJ2" s="18"/>
      <c r="AK2" s="18"/>
      <c r="AL2" s="18"/>
      <c r="AM2" s="18"/>
    </row>
    <row r="3" spans="2:39" ht="30" customHeight="1" thickBot="1">
      <c r="B3" s="143" t="s">
        <v>30</v>
      </c>
      <c r="C3" s="167">
        <v>1</v>
      </c>
      <c r="D3" s="151"/>
      <c r="E3" s="168">
        <v>2</v>
      </c>
      <c r="F3" s="169"/>
      <c r="G3" s="145">
        <v>3</v>
      </c>
      <c r="H3" s="145"/>
      <c r="I3" s="170">
        <v>4</v>
      </c>
      <c r="J3" s="170"/>
      <c r="K3" s="145">
        <v>5</v>
      </c>
      <c r="L3" s="145"/>
      <c r="M3" s="170">
        <v>6</v>
      </c>
      <c r="N3" s="170"/>
      <c r="O3" s="145">
        <v>7</v>
      </c>
      <c r="P3" s="145"/>
      <c r="Q3" s="170">
        <v>8</v>
      </c>
      <c r="R3" s="170"/>
      <c r="S3" s="174">
        <v>9</v>
      </c>
      <c r="T3" s="174"/>
      <c r="U3" s="170">
        <v>10</v>
      </c>
      <c r="V3" s="170"/>
      <c r="W3" s="19" t="s">
        <v>5</v>
      </c>
      <c r="X3" s="20" t="s">
        <v>8</v>
      </c>
      <c r="Y3" s="21" t="s">
        <v>9</v>
      </c>
      <c r="Z3" s="7" t="s">
        <v>6</v>
      </c>
      <c r="AA3" s="8" t="s">
        <v>7</v>
      </c>
      <c r="AB3" s="18"/>
      <c r="AC3" s="18"/>
      <c r="AD3" s="18"/>
      <c r="AE3" s="18"/>
      <c r="AF3" s="18"/>
      <c r="AG3" s="18"/>
      <c r="AH3" s="18"/>
      <c r="AI3" s="18"/>
      <c r="AJ3" s="18"/>
      <c r="AK3" s="18"/>
      <c r="AL3" s="18"/>
      <c r="AM3" s="18"/>
    </row>
    <row r="4" spans="2:39" ht="15.75" customHeight="1" thickBot="1">
      <c r="B4" s="144"/>
      <c r="C4" s="163">
        <f>IF(B5="","",CONCATENATE(LEFT($B5,1)," ",MID($B5,(FIND(" ",$B5,1)+1),1)))</f>
      </c>
      <c r="D4" s="175" t="e">
        <f>CONCATENATE(LEFT($A5,1),MID($A5,(FIND(" ",$A5,1)+1),1))</f>
        <v>#VALUE!</v>
      </c>
      <c r="E4" s="176">
        <f>IF(B6="","",CONCATENATE(LEFT($B6,1)," ",MID($B6,(FIND(" ",$B6,1)+1),1)))</f>
      </c>
      <c r="F4" s="177" t="e">
        <f>CONCATENATE(LEFT($A5,1),MID($A5,(FIND(" ",$A5,1)+1),1))</f>
        <v>#VALUE!</v>
      </c>
      <c r="G4" s="163">
        <f>IF(B7="","",CONCATENATE(LEFT($B7,1)," ",MID($B7,(FIND(" ",$B7,1)+1),1)))</f>
      </c>
      <c r="H4" s="163" t="e">
        <f>CONCATENATE(LEFT($A5,1),MID($A5,(FIND(" ",$A5,1)+1),1))</f>
        <v>#VALUE!</v>
      </c>
      <c r="I4" s="161">
        <f>IF(B8="","",CONCATENATE(LEFT($B8,1)," ",MID($B8,(FIND(" ",$B8,1)+1),1)))</f>
      </c>
      <c r="J4" s="162" t="e">
        <f>CONCATENATE(LEFT($A5,1),MID($A5,(FIND(" ",$A5,1)+1),1))</f>
        <v>#VALUE!</v>
      </c>
      <c r="K4" s="163">
        <f>IF(B9="","",CONCATENATE(LEFT($B9,1)," ",MID($B9,(FIND(" ",$B9,1)+1),1)))</f>
      </c>
      <c r="L4" s="163" t="e">
        <f>CONCATENATE(LEFT($A5,1),MID($A5,(FIND(" ",$A5,1)+1),1))</f>
        <v>#VALUE!</v>
      </c>
      <c r="M4" s="164">
        <f>IF(B10="","",CONCATENATE(LEFT($B10,1)," ",MID($B10,(FIND(" ",$B10,1)+1),1)))</f>
      </c>
      <c r="N4" s="165" t="e">
        <f>CONCATENATE(LEFT($A5,1),MID($A5,(FIND(" ",$A5,1)+1),1))</f>
        <v>#VALUE!</v>
      </c>
      <c r="O4" s="163">
        <f>IF(C11="","",CONCATENATE(LEFT($B11,1)," ",MID($B11,(FIND(" ",$B11,1)+1),1)))</f>
      </c>
      <c r="P4" s="163" t="e">
        <f>CONCATENATE(LEFT($A5,1),MID($A5,(FIND(" ",$A5,1)+1),1))</f>
        <v>#VALUE!</v>
      </c>
      <c r="Q4" s="164">
        <f>IF(B12="","",CONCATENATE(LEFT($B12,1)," ",MID($B12,(FIND(" ",$B12,1)+1),1)))</f>
      </c>
      <c r="R4" s="165" t="e">
        <f>CONCATENATE(LEFT($A5,1),MID($A5,(FIND(" ",$A5,1)+1),1))</f>
        <v>#VALUE!</v>
      </c>
      <c r="S4" s="159">
        <f>IF(B13="","",CONCATENATE(LEFT($B13,1)," ",MID($B13,(FIND(" ",$B13,1)+1),1)))</f>
      </c>
      <c r="T4" s="160" t="e">
        <f>CONCATENATE(LEFT($A5,1),MID($A5,(FIND(" ",$A5,1)+1),1))</f>
        <v>#VALUE!</v>
      </c>
      <c r="U4" s="164">
        <f>IF(B14="","",CONCATENATE(LEFT($B14,1)," ",MID($B14,(FIND(" ",$B14,1)+1),1)))</f>
      </c>
      <c r="V4" s="165" t="e">
        <f>CONCATENATE(LEFT($A5,1),MID($A5,(FIND(" ",$A5,1)+1),1))</f>
        <v>#VALUE!</v>
      </c>
      <c r="W4" s="22"/>
      <c r="X4" s="23"/>
      <c r="Y4" s="10"/>
      <c r="Z4" s="10"/>
      <c r="AA4" s="24"/>
      <c r="AB4" s="18">
        <v>1</v>
      </c>
      <c r="AC4" s="18">
        <v>2</v>
      </c>
      <c r="AD4" s="18">
        <v>3</v>
      </c>
      <c r="AE4" s="18">
        <v>4</v>
      </c>
      <c r="AF4" s="18">
        <v>5</v>
      </c>
      <c r="AG4" s="18">
        <v>6</v>
      </c>
      <c r="AH4" s="18">
        <v>7</v>
      </c>
      <c r="AI4" s="18">
        <v>8</v>
      </c>
      <c r="AJ4" s="18">
        <v>9</v>
      </c>
      <c r="AK4" s="18">
        <v>10</v>
      </c>
      <c r="AL4" s="18"/>
      <c r="AM4" s="18"/>
    </row>
    <row r="5" spans="1:39" ht="30" customHeight="1" thickBot="1">
      <c r="A5" s="11">
        <v>1</v>
      </c>
      <c r="B5" s="33"/>
      <c r="C5" s="80"/>
      <c r="D5" s="80"/>
      <c r="E5" s="82"/>
      <c r="F5" s="83"/>
      <c r="G5" s="81"/>
      <c r="H5" s="81"/>
      <c r="I5" s="84"/>
      <c r="J5" s="85"/>
      <c r="K5" s="81"/>
      <c r="L5" s="81"/>
      <c r="M5" s="82"/>
      <c r="N5" s="83"/>
      <c r="O5" s="81"/>
      <c r="P5" s="81"/>
      <c r="Q5" s="82"/>
      <c r="R5" s="83"/>
      <c r="S5" s="86"/>
      <c r="T5" s="83"/>
      <c r="U5" s="82"/>
      <c r="V5" s="83"/>
      <c r="W5" s="25">
        <f aca="true" t="shared" si="0" ref="W5:W14">SUM(AB5:AK5)</f>
        <v>0</v>
      </c>
      <c r="X5" s="9">
        <f aca="true" t="shared" si="1" ref="X5:X14">SUM(C5:V5)</f>
        <v>0</v>
      </c>
      <c r="Y5" s="9">
        <f>SUM(C5:C14)</f>
        <v>0</v>
      </c>
      <c r="Z5" s="11">
        <f aca="true" t="shared" si="2" ref="Z5:Z14">X5-Y5</f>
        <v>0</v>
      </c>
      <c r="AA5" s="37">
        <f aca="true" t="shared" si="3" ref="AA5:AA14">AM5</f>
      </c>
      <c r="AB5" s="26"/>
      <c r="AC5" s="27">
        <f>IF(E5&gt;$C6,1,0)</f>
        <v>0</v>
      </c>
      <c r="AD5" s="27">
        <f>IF(G5&gt;$C7,1,0)</f>
        <v>0</v>
      </c>
      <c r="AE5" s="27">
        <f>IF(I5&gt;$C8,1,0)</f>
        <v>0</v>
      </c>
      <c r="AF5" s="27">
        <f>IF(K5&gt;$C9,1,0)</f>
        <v>0</v>
      </c>
      <c r="AG5" s="27">
        <f>IF(M5&gt;$C10,1,0)</f>
        <v>0</v>
      </c>
      <c r="AH5" s="27">
        <f>IF(O5&gt;$C11,1,0)</f>
        <v>0</v>
      </c>
      <c r="AI5" s="27">
        <f>IF(Q5&gt;$C12,1,0)</f>
        <v>0</v>
      </c>
      <c r="AJ5" s="27">
        <f>IF(S5&gt;$C13,1,0)</f>
        <v>0</v>
      </c>
      <c r="AK5" s="27">
        <f>IF(U5&gt;$C14,1,0)</f>
        <v>0</v>
      </c>
      <c r="AL5" s="18">
        <f aca="true" t="shared" si="4" ref="AL5:AL14">(W5+(0.001*Z5))*1000</f>
        <v>0</v>
      </c>
      <c r="AM5" s="28">
        <f aca="true" t="shared" si="5" ref="AM5:AM14">IF(SUM($AL$5:$AL$14)=0,"",RANK(AL5,$AL$5:$AL$14,0))</f>
      </c>
    </row>
    <row r="6" spans="1:39" ht="30" customHeight="1" thickBot="1">
      <c r="A6" s="11">
        <v>2</v>
      </c>
      <c r="B6" s="87"/>
      <c r="C6" s="88"/>
      <c r="D6" s="89"/>
      <c r="E6" s="90"/>
      <c r="F6" s="91"/>
      <c r="G6" s="89"/>
      <c r="H6" s="89"/>
      <c r="I6" s="88"/>
      <c r="J6" s="92"/>
      <c r="K6" s="89"/>
      <c r="L6" s="89"/>
      <c r="M6" s="88"/>
      <c r="N6" s="93"/>
      <c r="O6" s="89"/>
      <c r="P6" s="89"/>
      <c r="Q6" s="88"/>
      <c r="R6" s="93"/>
      <c r="S6" s="89"/>
      <c r="T6" s="93"/>
      <c r="U6" s="88"/>
      <c r="V6" s="93"/>
      <c r="W6" s="29">
        <f t="shared" si="0"/>
        <v>0</v>
      </c>
      <c r="X6" s="9">
        <f t="shared" si="1"/>
        <v>0</v>
      </c>
      <c r="Y6" s="9">
        <f>SUM(E5:E14)</f>
        <v>0</v>
      </c>
      <c r="Z6" s="11">
        <f t="shared" si="2"/>
        <v>0</v>
      </c>
      <c r="AA6" s="38">
        <f t="shared" si="3"/>
      </c>
      <c r="AB6" s="27">
        <f>IF(C$6&gt;E$5,1,0)</f>
        <v>0</v>
      </c>
      <c r="AC6" s="26"/>
      <c r="AD6" s="27">
        <f>IF(G6&gt;$E7,1,0)</f>
        <v>0</v>
      </c>
      <c r="AE6" s="27">
        <f>IF(I6&gt;$E8,1,0)</f>
        <v>0</v>
      </c>
      <c r="AF6" s="27">
        <f>IF(K6&gt;$E9,1,0)</f>
        <v>0</v>
      </c>
      <c r="AG6" s="27">
        <f>IF(M6&gt;$E10,1,0)</f>
        <v>0</v>
      </c>
      <c r="AH6" s="27">
        <f>IF(O6&gt;$E11,1,0)</f>
        <v>0</v>
      </c>
      <c r="AI6" s="27">
        <f>IF(Q6&gt;$E12,1,0)</f>
        <v>0</v>
      </c>
      <c r="AJ6" s="27">
        <f>IF(S6&gt;$E13,1,0)</f>
        <v>0</v>
      </c>
      <c r="AK6" s="27">
        <f>IF(U6&gt;$E14,1,0)</f>
        <v>0</v>
      </c>
      <c r="AL6" s="18">
        <f t="shared" si="4"/>
        <v>0</v>
      </c>
      <c r="AM6" s="28">
        <f t="shared" si="5"/>
      </c>
    </row>
    <row r="7" spans="1:39" ht="30" customHeight="1" thickBot="1">
      <c r="A7" s="11">
        <v>3</v>
      </c>
      <c r="B7" s="33"/>
      <c r="C7" s="81"/>
      <c r="D7" s="81"/>
      <c r="E7" s="84"/>
      <c r="F7" s="94"/>
      <c r="G7" s="80"/>
      <c r="H7" s="80"/>
      <c r="I7" s="88"/>
      <c r="J7" s="92"/>
      <c r="K7" s="89"/>
      <c r="L7" s="89"/>
      <c r="M7" s="88"/>
      <c r="N7" s="93"/>
      <c r="O7" s="89"/>
      <c r="P7" s="89"/>
      <c r="Q7" s="88"/>
      <c r="R7" s="93"/>
      <c r="S7" s="89"/>
      <c r="T7" s="93"/>
      <c r="U7" s="88"/>
      <c r="V7" s="93"/>
      <c r="W7" s="29">
        <f t="shared" si="0"/>
        <v>0</v>
      </c>
      <c r="X7" s="9">
        <f t="shared" si="1"/>
        <v>0</v>
      </c>
      <c r="Y7" s="9">
        <f>SUM(G5:G14)</f>
        <v>0</v>
      </c>
      <c r="Z7" s="11">
        <f t="shared" si="2"/>
        <v>0</v>
      </c>
      <c r="AA7" s="38">
        <f t="shared" si="3"/>
      </c>
      <c r="AB7" s="27">
        <f>IF(C$7&gt;$G$5,1,0)</f>
        <v>0</v>
      </c>
      <c r="AC7" s="27">
        <f>IF(E$7&gt;G$6,1,0)</f>
        <v>0</v>
      </c>
      <c r="AD7" s="26"/>
      <c r="AE7" s="27">
        <f>IF(I7&gt;$G8,1,0)</f>
        <v>0</v>
      </c>
      <c r="AF7" s="27">
        <f>IF(K7&gt;$G9,1,0)</f>
        <v>0</v>
      </c>
      <c r="AG7" s="27">
        <f>IF(M7&gt;$G10,1,0)</f>
        <v>0</v>
      </c>
      <c r="AH7" s="27">
        <f>IF(O7&gt;$G11,1,0)</f>
        <v>0</v>
      </c>
      <c r="AI7" s="27">
        <f>IF(Q7&gt;$G12,1,0)</f>
        <v>0</v>
      </c>
      <c r="AJ7" s="27">
        <f>IF(S7&gt;$G13,1,0)</f>
        <v>0</v>
      </c>
      <c r="AK7" s="27">
        <f>IF(U7&gt;$G14,1,0)</f>
        <v>0</v>
      </c>
      <c r="AL7" s="18">
        <f t="shared" si="4"/>
        <v>0</v>
      </c>
      <c r="AM7" s="28">
        <f t="shared" si="5"/>
      </c>
    </row>
    <row r="8" spans="1:39" ht="30" customHeight="1" thickBot="1">
      <c r="A8" s="11">
        <v>4</v>
      </c>
      <c r="B8" s="87"/>
      <c r="C8" s="88"/>
      <c r="D8" s="89"/>
      <c r="E8" s="88"/>
      <c r="F8" s="93"/>
      <c r="G8" s="88"/>
      <c r="H8" s="89"/>
      <c r="I8" s="90"/>
      <c r="J8" s="91"/>
      <c r="K8" s="89"/>
      <c r="L8" s="89"/>
      <c r="M8" s="88"/>
      <c r="N8" s="93"/>
      <c r="O8" s="89"/>
      <c r="P8" s="89"/>
      <c r="Q8" s="88"/>
      <c r="R8" s="93"/>
      <c r="S8" s="89"/>
      <c r="T8" s="93"/>
      <c r="U8" s="88"/>
      <c r="V8" s="93"/>
      <c r="W8" s="29">
        <f t="shared" si="0"/>
        <v>0</v>
      </c>
      <c r="X8" s="9">
        <f t="shared" si="1"/>
        <v>0</v>
      </c>
      <c r="Y8" s="9">
        <f>SUM(I5:I14)</f>
        <v>0</v>
      </c>
      <c r="Z8" s="11">
        <f t="shared" si="2"/>
        <v>0</v>
      </c>
      <c r="AA8" s="38">
        <f t="shared" si="3"/>
      </c>
      <c r="AB8" s="27">
        <f>IF(C$8&gt;$I$5,1,0)</f>
        <v>0</v>
      </c>
      <c r="AC8" s="27">
        <f>IF(E$8&gt;$I$6,1,0)</f>
        <v>0</v>
      </c>
      <c r="AD8" s="27">
        <f>IF(G$8&gt;$I$7,1,0)</f>
        <v>0</v>
      </c>
      <c r="AE8" s="26"/>
      <c r="AF8" s="27">
        <f>IF(K8&gt;$I9,1,0)</f>
        <v>0</v>
      </c>
      <c r="AG8" s="27">
        <f>IF(M8&gt;$I10,1,0)</f>
        <v>0</v>
      </c>
      <c r="AH8" s="27">
        <f>IF(O8&gt;$I11,1,0)</f>
        <v>0</v>
      </c>
      <c r="AI8" s="27">
        <f>IF(Q8&gt;$I12,1,0)</f>
        <v>0</v>
      </c>
      <c r="AJ8" s="27">
        <f>IF(S8&gt;$I13,1,0)</f>
        <v>0</v>
      </c>
      <c r="AK8" s="27">
        <f>IF(U8&gt;$I14,1,0)</f>
        <v>0</v>
      </c>
      <c r="AL8" s="18">
        <f t="shared" si="4"/>
        <v>0</v>
      </c>
      <c r="AM8" s="28">
        <f t="shared" si="5"/>
      </c>
    </row>
    <row r="9" spans="1:39" ht="30" customHeight="1" thickBot="1">
      <c r="A9" s="11">
        <v>5</v>
      </c>
      <c r="B9" s="33"/>
      <c r="C9" s="81"/>
      <c r="D9" s="81"/>
      <c r="E9" s="82"/>
      <c r="F9" s="83"/>
      <c r="G9" s="82"/>
      <c r="H9" s="81"/>
      <c r="I9" s="82"/>
      <c r="J9" s="83"/>
      <c r="K9" s="80"/>
      <c r="L9" s="80"/>
      <c r="M9" s="88"/>
      <c r="N9" s="93"/>
      <c r="O9" s="89"/>
      <c r="P9" s="89"/>
      <c r="Q9" s="88"/>
      <c r="R9" s="93"/>
      <c r="S9" s="89"/>
      <c r="T9" s="93"/>
      <c r="U9" s="88"/>
      <c r="V9" s="93"/>
      <c r="W9" s="29">
        <f t="shared" si="0"/>
        <v>0</v>
      </c>
      <c r="X9" s="9">
        <f t="shared" si="1"/>
        <v>0</v>
      </c>
      <c r="Y9" s="9">
        <f>SUM(K5:K14)</f>
        <v>0</v>
      </c>
      <c r="Z9" s="11">
        <f t="shared" si="2"/>
        <v>0</v>
      </c>
      <c r="AA9" s="38">
        <f t="shared" si="3"/>
      </c>
      <c r="AB9" s="27">
        <f>IF(C$9&gt;$K$5,1,0)</f>
        <v>0</v>
      </c>
      <c r="AC9" s="27">
        <f>IF(E$9&gt;$K$6,1,0)</f>
        <v>0</v>
      </c>
      <c r="AD9" s="27">
        <f>IF(G$9&gt;$K$7,1,0)</f>
        <v>0</v>
      </c>
      <c r="AE9" s="27">
        <f>IF(I$9&gt;$K$8,1,0)</f>
        <v>0</v>
      </c>
      <c r="AF9" s="26"/>
      <c r="AG9" s="27">
        <f>IF(M9&gt;$K10,1,0)</f>
        <v>0</v>
      </c>
      <c r="AH9" s="27">
        <f>IF(O9&gt;$K11,1,0)</f>
        <v>0</v>
      </c>
      <c r="AI9" s="27">
        <f>IF(Q9&gt;$K12,1,0)</f>
        <v>0</v>
      </c>
      <c r="AJ9" s="27">
        <f>IF(S9&gt;$K13,1,0)</f>
        <v>0</v>
      </c>
      <c r="AK9" s="27">
        <f>IF(U9&gt;$K14,1,0)</f>
        <v>0</v>
      </c>
      <c r="AL9" s="18">
        <f t="shared" si="4"/>
        <v>0</v>
      </c>
      <c r="AM9" s="28">
        <f t="shared" si="5"/>
      </c>
    </row>
    <row r="10" spans="1:39" ht="30" customHeight="1" thickBot="1">
      <c r="A10" s="11">
        <v>6</v>
      </c>
      <c r="B10" s="87"/>
      <c r="C10" s="88"/>
      <c r="D10" s="89"/>
      <c r="E10" s="88"/>
      <c r="F10" s="93"/>
      <c r="G10" s="88"/>
      <c r="H10" s="89"/>
      <c r="I10" s="88"/>
      <c r="J10" s="93"/>
      <c r="K10" s="88"/>
      <c r="L10" s="89"/>
      <c r="M10" s="95"/>
      <c r="N10" s="96"/>
      <c r="O10" s="89"/>
      <c r="P10" s="89"/>
      <c r="Q10" s="88"/>
      <c r="R10" s="93"/>
      <c r="S10" s="89"/>
      <c r="T10" s="93"/>
      <c r="U10" s="88"/>
      <c r="V10" s="93"/>
      <c r="W10" s="30">
        <f t="shared" si="0"/>
        <v>0</v>
      </c>
      <c r="X10" s="9">
        <f t="shared" si="1"/>
        <v>0</v>
      </c>
      <c r="Y10" s="9">
        <f>SUM(M5:M14)</f>
        <v>0</v>
      </c>
      <c r="Z10" s="11">
        <f t="shared" si="2"/>
        <v>0</v>
      </c>
      <c r="AA10" s="38">
        <f t="shared" si="3"/>
      </c>
      <c r="AB10" s="27">
        <f>IF(C$10&gt;$M$5,1,0)</f>
        <v>0</v>
      </c>
      <c r="AC10" s="27">
        <f>IF(E$10&gt;$M$6,1,0)</f>
        <v>0</v>
      </c>
      <c r="AD10" s="27">
        <f>IF(G$10&gt;$M$7,1,0)</f>
        <v>0</v>
      </c>
      <c r="AE10" s="27">
        <f>IF(I$10&gt;$M$8,1,0)</f>
        <v>0</v>
      </c>
      <c r="AF10" s="27">
        <f>IF(K$10&gt;$M$9,1,0)</f>
        <v>0</v>
      </c>
      <c r="AG10" s="26"/>
      <c r="AH10" s="27">
        <f>IF(O10&gt;$M11,1,0)</f>
        <v>0</v>
      </c>
      <c r="AI10" s="27">
        <f>IF(Q10&gt;$M12,1,0)</f>
        <v>0</v>
      </c>
      <c r="AJ10" s="27">
        <f>IF(S10&gt;$M13,1,0)</f>
        <v>0</v>
      </c>
      <c r="AK10" s="27">
        <f>IF(U10&gt;$M14,1,0)</f>
        <v>0</v>
      </c>
      <c r="AL10" s="18">
        <f t="shared" si="4"/>
        <v>0</v>
      </c>
      <c r="AM10" s="28">
        <f t="shared" si="5"/>
      </c>
    </row>
    <row r="11" spans="1:39" ht="30" customHeight="1" thickBot="1">
      <c r="A11" s="11">
        <v>7</v>
      </c>
      <c r="B11" s="33"/>
      <c r="C11" s="81"/>
      <c r="D11" s="81"/>
      <c r="E11" s="82"/>
      <c r="F11" s="83"/>
      <c r="G11" s="82"/>
      <c r="H11" s="81"/>
      <c r="I11" s="82"/>
      <c r="J11" s="83"/>
      <c r="K11" s="82"/>
      <c r="L11" s="81"/>
      <c r="M11" s="88"/>
      <c r="N11" s="93"/>
      <c r="O11" s="80"/>
      <c r="P11" s="80"/>
      <c r="Q11" s="88"/>
      <c r="R11" s="93"/>
      <c r="S11" s="89"/>
      <c r="T11" s="93"/>
      <c r="U11" s="88"/>
      <c r="V11" s="93"/>
      <c r="W11" s="29">
        <f t="shared" si="0"/>
        <v>0</v>
      </c>
      <c r="X11" s="9">
        <f t="shared" si="1"/>
        <v>0</v>
      </c>
      <c r="Y11" s="9">
        <f>SUM(O5:O14)</f>
        <v>0</v>
      </c>
      <c r="Z11" s="11">
        <f t="shared" si="2"/>
        <v>0</v>
      </c>
      <c r="AA11" s="38">
        <f t="shared" si="3"/>
      </c>
      <c r="AB11" s="27">
        <f>IF(C$11&gt;$O$5,1,0)</f>
        <v>0</v>
      </c>
      <c r="AC11" s="27">
        <f>IF(E$11&gt;$O$6,1,0)</f>
        <v>0</v>
      </c>
      <c r="AD11" s="27">
        <f>IF(G$11&gt;$O$7,1,0)</f>
        <v>0</v>
      </c>
      <c r="AE11" s="27">
        <f>IF(I$11&gt;$O$8,1,0)</f>
        <v>0</v>
      </c>
      <c r="AF11" s="27">
        <f>IF(K$11&gt;$O$9,1,0)</f>
        <v>0</v>
      </c>
      <c r="AG11" s="27">
        <f>IF(M$11&gt;$O$10,1,0)</f>
        <v>0</v>
      </c>
      <c r="AH11" s="26"/>
      <c r="AI11" s="27">
        <f>IF(Q11&gt;$O12,1,0)</f>
        <v>0</v>
      </c>
      <c r="AJ11" s="27">
        <f>IF(S11&gt;$O13,1,0)</f>
        <v>0</v>
      </c>
      <c r="AK11" s="27">
        <f>IF(U11&gt;$O14,1,0)</f>
        <v>0</v>
      </c>
      <c r="AL11" s="18">
        <f t="shared" si="4"/>
        <v>0</v>
      </c>
      <c r="AM11" s="28">
        <f t="shared" si="5"/>
      </c>
    </row>
    <row r="12" spans="1:39" ht="30" customHeight="1" thickBot="1">
      <c r="A12" s="11">
        <v>8</v>
      </c>
      <c r="B12" s="87"/>
      <c r="C12" s="88"/>
      <c r="D12" s="89"/>
      <c r="E12" s="88"/>
      <c r="F12" s="93"/>
      <c r="G12" s="88"/>
      <c r="H12" s="89"/>
      <c r="I12" s="88"/>
      <c r="J12" s="93"/>
      <c r="K12" s="88"/>
      <c r="L12" s="89"/>
      <c r="M12" s="82"/>
      <c r="N12" s="83"/>
      <c r="O12" s="89"/>
      <c r="P12" s="89"/>
      <c r="Q12" s="90"/>
      <c r="R12" s="91"/>
      <c r="S12" s="89"/>
      <c r="T12" s="93"/>
      <c r="U12" s="88"/>
      <c r="V12" s="93"/>
      <c r="W12" s="29">
        <f t="shared" si="0"/>
        <v>0</v>
      </c>
      <c r="X12" s="9">
        <f t="shared" si="1"/>
        <v>0</v>
      </c>
      <c r="Y12" s="9">
        <f>SUM(Q5:Q14)</f>
        <v>0</v>
      </c>
      <c r="Z12" s="11">
        <f t="shared" si="2"/>
        <v>0</v>
      </c>
      <c r="AA12" s="38">
        <f t="shared" si="3"/>
      </c>
      <c r="AB12" s="27">
        <f>IF(C$12&gt;$Q$5,1,0)</f>
        <v>0</v>
      </c>
      <c r="AC12" s="27">
        <f>IF(E$12&gt;$Q$6,1,0)</f>
        <v>0</v>
      </c>
      <c r="AD12" s="27">
        <f>IF(G$12&gt;$Q$7,1,0)</f>
        <v>0</v>
      </c>
      <c r="AE12" s="27">
        <f>IF(I$12&gt;$Q$8,1,0)</f>
        <v>0</v>
      </c>
      <c r="AF12" s="27">
        <f>IF(K$12&gt;$Q$9,1,0)</f>
        <v>0</v>
      </c>
      <c r="AG12" s="27">
        <f>IF(M$12&gt;$Q$10,1,0)</f>
        <v>0</v>
      </c>
      <c r="AH12" s="27">
        <f>IF(O$12&gt;$Q$11,1,0)</f>
        <v>0</v>
      </c>
      <c r="AI12" s="26"/>
      <c r="AJ12" s="27">
        <f>IF(S12&gt;$Q13,1,0)</f>
        <v>0</v>
      </c>
      <c r="AK12" s="27">
        <f>IF(U12&gt;$Q14,1,0)</f>
        <v>0</v>
      </c>
      <c r="AL12" s="18">
        <f t="shared" si="4"/>
        <v>0</v>
      </c>
      <c r="AM12" s="28">
        <f t="shared" si="5"/>
      </c>
    </row>
    <row r="13" spans="1:39" ht="30" customHeight="1" thickBot="1">
      <c r="A13" s="11">
        <v>9</v>
      </c>
      <c r="B13" s="97"/>
      <c r="C13" s="88"/>
      <c r="D13" s="89"/>
      <c r="E13" s="88"/>
      <c r="F13" s="93"/>
      <c r="G13" s="88"/>
      <c r="H13" s="89"/>
      <c r="I13" s="88"/>
      <c r="J13" s="93"/>
      <c r="K13" s="88"/>
      <c r="L13" s="89"/>
      <c r="M13" s="88"/>
      <c r="N13" s="93"/>
      <c r="O13" s="89"/>
      <c r="P13" s="89"/>
      <c r="Q13" s="89"/>
      <c r="R13" s="98"/>
      <c r="S13" s="99"/>
      <c r="T13" s="91"/>
      <c r="U13" s="88"/>
      <c r="V13" s="93"/>
      <c r="W13" s="29">
        <f t="shared" si="0"/>
        <v>0</v>
      </c>
      <c r="X13" s="9">
        <f t="shared" si="1"/>
        <v>0</v>
      </c>
      <c r="Y13" s="9">
        <f>SUM(S5:S14)</f>
        <v>0</v>
      </c>
      <c r="Z13" s="11">
        <f t="shared" si="2"/>
        <v>0</v>
      </c>
      <c r="AA13" s="38">
        <f t="shared" si="3"/>
      </c>
      <c r="AB13" s="27">
        <f>IF(C$13&gt;$S$5,1,0)</f>
        <v>0</v>
      </c>
      <c r="AC13" s="27">
        <f>IF(E$13&gt;$S$6,1,0)</f>
        <v>0</v>
      </c>
      <c r="AD13" s="27">
        <f>IF(G$13&gt;$S$7,1,0)</f>
        <v>0</v>
      </c>
      <c r="AE13" s="27">
        <f>IF(I$13&gt;$S$8,1,0)</f>
        <v>0</v>
      </c>
      <c r="AF13" s="27">
        <f>IF(K$13&gt;$S$9,1,0)</f>
        <v>0</v>
      </c>
      <c r="AG13" s="27">
        <f>IF(M$13&gt;$S$10,1,0)</f>
        <v>0</v>
      </c>
      <c r="AH13" s="27">
        <f>IF(O$13&gt;$S$11,1,0)</f>
        <v>0</v>
      </c>
      <c r="AI13" s="27">
        <f>IF(Q$13&gt;$S$12,1,0)</f>
        <v>0</v>
      </c>
      <c r="AJ13" s="26"/>
      <c r="AK13" s="27">
        <f>IF(U13&gt;$S14,1,0)</f>
        <v>0</v>
      </c>
      <c r="AL13" s="18">
        <f t="shared" si="4"/>
        <v>0</v>
      </c>
      <c r="AM13" s="28">
        <f t="shared" si="5"/>
      </c>
    </row>
    <row r="14" spans="1:39" ht="30" customHeight="1" thickBot="1">
      <c r="A14" s="11">
        <v>10</v>
      </c>
      <c r="B14" s="87"/>
      <c r="C14" s="88"/>
      <c r="D14" s="89"/>
      <c r="E14" s="88"/>
      <c r="F14" s="93"/>
      <c r="G14" s="88"/>
      <c r="H14" s="89"/>
      <c r="I14" s="88"/>
      <c r="J14" s="93"/>
      <c r="K14" s="88"/>
      <c r="L14" s="89"/>
      <c r="M14" s="100"/>
      <c r="N14" s="101"/>
      <c r="O14" s="89"/>
      <c r="P14" s="89"/>
      <c r="Q14" s="89"/>
      <c r="R14" s="98"/>
      <c r="S14" s="89"/>
      <c r="T14" s="98"/>
      <c r="U14" s="90"/>
      <c r="V14" s="91"/>
      <c r="W14" s="29">
        <f t="shared" si="0"/>
        <v>0</v>
      </c>
      <c r="X14" s="9">
        <f t="shared" si="1"/>
        <v>0</v>
      </c>
      <c r="Y14" s="9">
        <f>SUM(U5:U14)</f>
        <v>0</v>
      </c>
      <c r="Z14" s="11">
        <f t="shared" si="2"/>
        <v>0</v>
      </c>
      <c r="AA14" s="39">
        <f t="shared" si="3"/>
      </c>
      <c r="AB14" s="27">
        <f>IF(C$14&gt;$U$5,1,0)</f>
        <v>0</v>
      </c>
      <c r="AC14" s="27">
        <f>IF(E$14&gt;$U$6,1,0)</f>
        <v>0</v>
      </c>
      <c r="AD14" s="27">
        <f>IF(G$14&gt;$U$7,1,0)</f>
        <v>0</v>
      </c>
      <c r="AE14" s="27">
        <f>IF(I$14&gt;$U$8,1,0)</f>
        <v>0</v>
      </c>
      <c r="AF14" s="27">
        <f>IF(K$14&gt;$U$9,1,0)</f>
        <v>0</v>
      </c>
      <c r="AG14" s="27">
        <f>IF(M$14&gt;$U$10,1,0)</f>
        <v>0</v>
      </c>
      <c r="AH14" s="27">
        <f>IF(O$14&gt;$U$11,1,0)</f>
        <v>0</v>
      </c>
      <c r="AI14" s="27">
        <f>IF(Q$14&gt;$U$12,1,0)</f>
        <v>0</v>
      </c>
      <c r="AJ14" s="27">
        <f>IF(S$14&gt;$U$13,1,0)</f>
        <v>0</v>
      </c>
      <c r="AK14" s="26"/>
      <c r="AL14" s="18">
        <f t="shared" si="4"/>
        <v>0</v>
      </c>
      <c r="AM14" s="28">
        <f t="shared" si="5"/>
      </c>
    </row>
    <row r="16" spans="2:24" ht="15">
      <c r="B16" s="142"/>
      <c r="C16" s="142"/>
      <c r="D16" s="142"/>
      <c r="E16" s="142"/>
      <c r="F16" s="142"/>
      <c r="G16" s="142"/>
      <c r="H16" s="142"/>
      <c r="I16" s="142"/>
      <c r="J16" s="142"/>
      <c r="K16" s="142"/>
      <c r="L16" s="142"/>
      <c r="M16" s="142"/>
      <c r="N16" s="142"/>
      <c r="O16" s="142"/>
      <c r="P16" s="142"/>
      <c r="Q16" s="142"/>
      <c r="R16" s="142"/>
      <c r="S16" s="142"/>
      <c r="T16" s="142"/>
      <c r="U16" s="142"/>
      <c r="V16" s="142"/>
      <c r="W16" s="142"/>
      <c r="X16" s="142"/>
    </row>
    <row r="17" spans="2:24" ht="15">
      <c r="B17" s="142"/>
      <c r="C17" s="142"/>
      <c r="D17" s="142"/>
      <c r="E17" s="142"/>
      <c r="F17" s="142"/>
      <c r="G17" s="142"/>
      <c r="H17" s="142"/>
      <c r="I17" s="142"/>
      <c r="J17" s="142"/>
      <c r="K17" s="142"/>
      <c r="L17" s="142"/>
      <c r="M17" s="142"/>
      <c r="N17" s="142"/>
      <c r="O17" s="142"/>
      <c r="P17" s="142"/>
      <c r="Q17" s="142"/>
      <c r="R17" s="142"/>
      <c r="S17" s="142"/>
      <c r="T17" s="142"/>
      <c r="U17" s="142"/>
      <c r="V17" s="142"/>
      <c r="W17" s="142"/>
      <c r="X17" s="142"/>
    </row>
    <row r="18" spans="2:24" ht="15">
      <c r="B18" s="12"/>
      <c r="C18" s="134"/>
      <c r="D18" s="135"/>
      <c r="E18" s="135"/>
      <c r="F18" s="135"/>
      <c r="G18" s="135"/>
      <c r="H18" s="135"/>
      <c r="I18" s="135"/>
      <c r="J18" s="135"/>
      <c r="K18" s="135"/>
      <c r="L18" s="135"/>
      <c r="M18" s="13"/>
      <c r="N18" s="13"/>
      <c r="O18" s="13"/>
      <c r="P18" s="13"/>
      <c r="Q18" s="13"/>
      <c r="R18" s="13"/>
      <c r="S18" s="13"/>
      <c r="T18" s="13"/>
      <c r="U18" s="13"/>
      <c r="V18" s="13"/>
      <c r="W18" s="13"/>
      <c r="X18" s="14"/>
    </row>
    <row r="19" spans="2:24" ht="15">
      <c r="B19" s="12"/>
      <c r="C19" s="134"/>
      <c r="D19" s="134"/>
      <c r="E19" s="134"/>
      <c r="F19" s="134"/>
      <c r="G19" s="134"/>
      <c r="H19" s="134"/>
      <c r="I19" s="134"/>
      <c r="J19" s="134"/>
      <c r="K19" s="134"/>
      <c r="L19" s="134"/>
      <c r="M19" s="13"/>
      <c r="N19" s="13"/>
      <c r="O19" s="13"/>
      <c r="P19" s="13"/>
      <c r="Q19" s="13"/>
      <c r="R19" s="13"/>
      <c r="S19" s="13"/>
      <c r="T19" s="13"/>
      <c r="U19" s="13"/>
      <c r="V19" s="13"/>
      <c r="W19" s="13"/>
      <c r="X19" s="15"/>
    </row>
    <row r="20" spans="2:24" ht="15">
      <c r="B20" s="12"/>
      <c r="C20" s="134"/>
      <c r="D20" s="2"/>
      <c r="E20" s="2"/>
      <c r="F20" s="2"/>
      <c r="G20" s="2"/>
      <c r="H20" s="2"/>
      <c r="I20" s="2"/>
      <c r="J20" s="2"/>
      <c r="K20" s="2"/>
      <c r="L20" s="2"/>
      <c r="M20" s="16"/>
      <c r="N20" s="16"/>
      <c r="O20" s="16"/>
      <c r="P20" s="16"/>
      <c r="Q20" s="16"/>
      <c r="R20" s="16"/>
      <c r="S20" s="16"/>
      <c r="T20" s="16"/>
      <c r="U20" s="16"/>
      <c r="V20" s="16"/>
      <c r="W20" s="16"/>
      <c r="X20" s="16"/>
    </row>
    <row r="21" spans="2:24" ht="15">
      <c r="B21" s="13"/>
      <c r="C21" s="134"/>
      <c r="D21" s="2"/>
      <c r="E21" s="2"/>
      <c r="F21" s="2"/>
      <c r="G21" s="2"/>
      <c r="H21" s="2"/>
      <c r="I21" s="2"/>
      <c r="J21" s="2"/>
      <c r="K21" s="2"/>
      <c r="L21" s="2"/>
      <c r="M21" s="12"/>
      <c r="N21" s="12"/>
      <c r="O21" s="12"/>
      <c r="P21" s="12"/>
      <c r="Q21" s="12"/>
      <c r="R21" s="12"/>
      <c r="S21" s="12"/>
      <c r="T21" s="12"/>
      <c r="U21" s="12"/>
      <c r="V21" s="12"/>
      <c r="W21" s="13"/>
      <c r="X21" s="13"/>
    </row>
    <row r="22" spans="2:24" ht="15">
      <c r="B22" s="13"/>
      <c r="C22" s="13"/>
      <c r="D22" s="13"/>
      <c r="E22" s="13"/>
      <c r="F22" s="13"/>
      <c r="G22" s="13"/>
      <c r="H22" s="13"/>
      <c r="I22" s="13"/>
      <c r="J22" s="13"/>
      <c r="K22" s="13"/>
      <c r="L22" s="12"/>
      <c r="M22" s="12"/>
      <c r="N22" s="12"/>
      <c r="O22" s="12"/>
      <c r="P22" s="12"/>
      <c r="Q22" s="12"/>
      <c r="R22" s="12"/>
      <c r="S22" s="12"/>
      <c r="T22" s="12"/>
      <c r="U22" s="12"/>
      <c r="V22" s="12"/>
      <c r="W22" s="13"/>
      <c r="X22" s="13"/>
    </row>
    <row r="23" spans="2:24" ht="15">
      <c r="B23" s="136"/>
      <c r="C23" s="136"/>
      <c r="D23" s="136"/>
      <c r="E23" s="136"/>
      <c r="F23" s="136"/>
      <c r="G23" s="136"/>
      <c r="H23" s="136"/>
      <c r="I23" s="136"/>
      <c r="J23" s="136"/>
      <c r="K23" s="136"/>
      <c r="L23" s="136"/>
      <c r="M23" s="136"/>
      <c r="N23" s="136"/>
      <c r="O23" s="136"/>
      <c r="P23" s="136"/>
      <c r="Q23" s="136"/>
      <c r="R23" s="136"/>
      <c r="S23" s="136"/>
      <c r="T23" s="136"/>
      <c r="U23" s="136"/>
      <c r="V23" s="136"/>
      <c r="W23" s="17"/>
      <c r="X23" s="17"/>
    </row>
    <row r="27" spans="3:4" ht="23.25">
      <c r="C27" s="103"/>
      <c r="D27" s="4"/>
    </row>
    <row r="28" spans="3:4" ht="23.25">
      <c r="C28" s="103"/>
      <c r="D28" s="4"/>
    </row>
    <row r="29" spans="3:4" ht="15">
      <c r="C29" s="4"/>
      <c r="D29" s="4"/>
    </row>
    <row r="30" spans="2:3" ht="23.25">
      <c r="B30" s="75"/>
      <c r="C30" s="76"/>
    </row>
  </sheetData>
  <sheetProtection/>
  <mergeCells count="26">
    <mergeCell ref="B17:X17"/>
    <mergeCell ref="U4:V4"/>
    <mergeCell ref="B16:X16"/>
    <mergeCell ref="B3:B4"/>
    <mergeCell ref="Q3:R3"/>
    <mergeCell ref="S3:T3"/>
    <mergeCell ref="U3:V3"/>
    <mergeCell ref="C4:D4"/>
    <mergeCell ref="E4:F4"/>
    <mergeCell ref="G4:H4"/>
    <mergeCell ref="Y2:AA2"/>
    <mergeCell ref="C3:D3"/>
    <mergeCell ref="E3:F3"/>
    <mergeCell ref="G3:H3"/>
    <mergeCell ref="I3:J3"/>
    <mergeCell ref="K3:L3"/>
    <mergeCell ref="M3:N3"/>
    <mergeCell ref="O3:P3"/>
    <mergeCell ref="C2:N2"/>
    <mergeCell ref="P2:W2"/>
    <mergeCell ref="S4:T4"/>
    <mergeCell ref="I4:J4"/>
    <mergeCell ref="K4:L4"/>
    <mergeCell ref="M4:N4"/>
    <mergeCell ref="Q4:R4"/>
    <mergeCell ref="O4:P4"/>
  </mergeCells>
  <conditionalFormatting sqref="C27:C28">
    <cfRule type="cellIs" priority="1" dxfId="184" operator="greaterThan" stopIfTrue="1">
      <formula>$E$5</formula>
    </cfRule>
  </conditionalFormatting>
  <conditionalFormatting sqref="C30">
    <cfRule type="cellIs" priority="2" dxfId="184" operator="greaterThan" stopIfTrue="1">
      <formula>$B$30</formula>
    </cfRule>
  </conditionalFormatting>
  <conditionalFormatting sqref="C6">
    <cfRule type="cellIs" priority="3" dxfId="184" operator="greaterThan" stopIfTrue="1">
      <formula>$E$5</formula>
    </cfRule>
  </conditionalFormatting>
  <conditionalFormatting sqref="E5">
    <cfRule type="cellIs" priority="4" dxfId="184" operator="greaterThan" stopIfTrue="1">
      <formula>$C$6</formula>
    </cfRule>
  </conditionalFormatting>
  <conditionalFormatting sqref="G5">
    <cfRule type="cellIs" priority="5" dxfId="184" operator="greaterThan" stopIfTrue="1">
      <formula>$C$7</formula>
    </cfRule>
  </conditionalFormatting>
  <conditionalFormatting sqref="C7">
    <cfRule type="cellIs" priority="6" dxfId="184" operator="greaterThan" stopIfTrue="1">
      <formula>$G$5</formula>
    </cfRule>
  </conditionalFormatting>
  <conditionalFormatting sqref="I5">
    <cfRule type="cellIs" priority="7" dxfId="184" operator="greaterThan" stopIfTrue="1">
      <formula>$C$8</formula>
    </cfRule>
  </conditionalFormatting>
  <conditionalFormatting sqref="K5">
    <cfRule type="cellIs" priority="8" dxfId="184" operator="greaterThan" stopIfTrue="1">
      <formula>$C$9</formula>
    </cfRule>
  </conditionalFormatting>
  <conditionalFormatting sqref="M5">
    <cfRule type="cellIs" priority="9" dxfId="184" operator="greaterThan" stopIfTrue="1">
      <formula>$C$10</formula>
    </cfRule>
  </conditionalFormatting>
  <conditionalFormatting sqref="O5">
    <cfRule type="cellIs" priority="10" dxfId="184" operator="greaterThan" stopIfTrue="1">
      <formula>$C$11</formula>
    </cfRule>
  </conditionalFormatting>
  <conditionalFormatting sqref="Q5">
    <cfRule type="cellIs" priority="11" dxfId="184" operator="greaterThan" stopIfTrue="1">
      <formula>$C$12</formula>
    </cfRule>
  </conditionalFormatting>
  <conditionalFormatting sqref="S5">
    <cfRule type="cellIs" priority="12" dxfId="184" operator="greaterThan" stopIfTrue="1">
      <formula>$C$13</formula>
    </cfRule>
  </conditionalFormatting>
  <conditionalFormatting sqref="U5">
    <cfRule type="cellIs" priority="13" dxfId="184" operator="greaterThan" stopIfTrue="1">
      <formula>$C$14</formula>
    </cfRule>
  </conditionalFormatting>
  <conditionalFormatting sqref="C8">
    <cfRule type="cellIs" priority="14" dxfId="184" operator="greaterThan" stopIfTrue="1">
      <formula>$I$5</formula>
    </cfRule>
  </conditionalFormatting>
  <conditionalFormatting sqref="C9">
    <cfRule type="cellIs" priority="15" dxfId="184" operator="greaterThan" stopIfTrue="1">
      <formula>$K$5</formula>
    </cfRule>
  </conditionalFormatting>
  <conditionalFormatting sqref="C10">
    <cfRule type="cellIs" priority="16" dxfId="184" operator="greaterThan" stopIfTrue="1">
      <formula>$M$5</formula>
    </cfRule>
  </conditionalFormatting>
  <conditionalFormatting sqref="C11">
    <cfRule type="cellIs" priority="17" dxfId="184" operator="greaterThan" stopIfTrue="1">
      <formula>$O$5</formula>
    </cfRule>
  </conditionalFormatting>
  <conditionalFormatting sqref="C12">
    <cfRule type="cellIs" priority="18" dxfId="184" operator="greaterThan" stopIfTrue="1">
      <formula>$Q$5</formula>
    </cfRule>
  </conditionalFormatting>
  <conditionalFormatting sqref="C13">
    <cfRule type="cellIs" priority="19" dxfId="184" operator="greaterThan" stopIfTrue="1">
      <formula>$S$5</formula>
    </cfRule>
  </conditionalFormatting>
  <conditionalFormatting sqref="C14">
    <cfRule type="cellIs" priority="20" dxfId="184" operator="greaterThan" stopIfTrue="1">
      <formula>$U$5</formula>
    </cfRule>
  </conditionalFormatting>
  <conditionalFormatting sqref="G6">
    <cfRule type="cellIs" priority="21" dxfId="184" operator="greaterThan" stopIfTrue="1">
      <formula>$E$7</formula>
    </cfRule>
  </conditionalFormatting>
  <conditionalFormatting sqref="I6">
    <cfRule type="cellIs" priority="22" dxfId="184" operator="greaterThan" stopIfTrue="1">
      <formula>$E$8</formula>
    </cfRule>
  </conditionalFormatting>
  <conditionalFormatting sqref="K6">
    <cfRule type="cellIs" priority="23" dxfId="184" operator="greaterThan" stopIfTrue="1">
      <formula>$E$9</formula>
    </cfRule>
  </conditionalFormatting>
  <conditionalFormatting sqref="M6">
    <cfRule type="cellIs" priority="24" dxfId="184" operator="greaterThan" stopIfTrue="1">
      <formula>$E$10</formula>
    </cfRule>
  </conditionalFormatting>
  <conditionalFormatting sqref="O6">
    <cfRule type="cellIs" priority="25" dxfId="184" operator="greaterThan" stopIfTrue="1">
      <formula>$E$11</formula>
    </cfRule>
  </conditionalFormatting>
  <conditionalFormatting sqref="Q6">
    <cfRule type="cellIs" priority="26" dxfId="184" operator="greaterThan" stopIfTrue="1">
      <formula>$E$12</formula>
    </cfRule>
  </conditionalFormatting>
  <conditionalFormatting sqref="S6">
    <cfRule type="cellIs" priority="27" dxfId="184" operator="greaterThan" stopIfTrue="1">
      <formula>$E$13</formula>
    </cfRule>
  </conditionalFormatting>
  <conditionalFormatting sqref="U6">
    <cfRule type="cellIs" priority="28" dxfId="184" operator="greaterThan" stopIfTrue="1">
      <formula>$E$14</formula>
    </cfRule>
  </conditionalFormatting>
  <conditionalFormatting sqref="E7">
    <cfRule type="cellIs" priority="29" dxfId="184" operator="greaterThan" stopIfTrue="1">
      <formula>$G$6</formula>
    </cfRule>
  </conditionalFormatting>
  <conditionalFormatting sqref="E8">
    <cfRule type="cellIs" priority="30" dxfId="184" operator="greaterThan" stopIfTrue="1">
      <formula>$I$6</formula>
    </cfRule>
  </conditionalFormatting>
  <conditionalFormatting sqref="E9">
    <cfRule type="cellIs" priority="31" dxfId="184" operator="greaterThan" stopIfTrue="1">
      <formula>$K$6</formula>
    </cfRule>
  </conditionalFormatting>
  <conditionalFormatting sqref="E10">
    <cfRule type="cellIs" priority="32" dxfId="184" operator="greaterThan" stopIfTrue="1">
      <formula>$M$6</formula>
    </cfRule>
  </conditionalFormatting>
  <conditionalFormatting sqref="E11">
    <cfRule type="cellIs" priority="33" dxfId="184" operator="greaterThan" stopIfTrue="1">
      <formula>$O$6</formula>
    </cfRule>
  </conditionalFormatting>
  <conditionalFormatting sqref="E12">
    <cfRule type="cellIs" priority="34" dxfId="184" operator="greaterThan" stopIfTrue="1">
      <formula>$Q$6</formula>
    </cfRule>
  </conditionalFormatting>
  <conditionalFormatting sqref="E13">
    <cfRule type="cellIs" priority="35" dxfId="184" operator="greaterThan" stopIfTrue="1">
      <formula>$S$6</formula>
    </cfRule>
  </conditionalFormatting>
  <conditionalFormatting sqref="E14">
    <cfRule type="cellIs" priority="36" dxfId="184" operator="greaterThan" stopIfTrue="1">
      <formula>$U$6</formula>
    </cfRule>
  </conditionalFormatting>
  <conditionalFormatting sqref="I7">
    <cfRule type="cellIs" priority="37" dxfId="184" operator="greaterThan" stopIfTrue="1">
      <formula>$G$8</formula>
    </cfRule>
  </conditionalFormatting>
  <conditionalFormatting sqref="K7">
    <cfRule type="cellIs" priority="38" dxfId="184" operator="greaterThan" stopIfTrue="1">
      <formula>$G$9</formula>
    </cfRule>
  </conditionalFormatting>
  <conditionalFormatting sqref="M7">
    <cfRule type="cellIs" priority="39" dxfId="184" operator="greaterThan" stopIfTrue="1">
      <formula>$G$10</formula>
    </cfRule>
  </conditionalFormatting>
  <conditionalFormatting sqref="O7">
    <cfRule type="cellIs" priority="40" dxfId="184" operator="greaterThan" stopIfTrue="1">
      <formula>$G$11</formula>
    </cfRule>
  </conditionalFormatting>
  <conditionalFormatting sqref="Q7">
    <cfRule type="cellIs" priority="41" dxfId="184" operator="greaterThan" stopIfTrue="1">
      <formula>$G$12</formula>
    </cfRule>
  </conditionalFormatting>
  <conditionalFormatting sqref="U7">
    <cfRule type="cellIs" priority="42" dxfId="184" operator="greaterThan" stopIfTrue="1">
      <formula>$G$14</formula>
    </cfRule>
  </conditionalFormatting>
  <conditionalFormatting sqref="G8">
    <cfRule type="cellIs" priority="43" dxfId="184" operator="greaterThan" stopIfTrue="1">
      <formula>$I$7</formula>
    </cfRule>
  </conditionalFormatting>
  <conditionalFormatting sqref="G9">
    <cfRule type="cellIs" priority="44" dxfId="184" operator="greaterThan" stopIfTrue="1">
      <formula>$K$7</formula>
    </cfRule>
  </conditionalFormatting>
  <conditionalFormatting sqref="G10">
    <cfRule type="cellIs" priority="45" dxfId="184" operator="greaterThan" stopIfTrue="1">
      <formula>$M$7</formula>
    </cfRule>
  </conditionalFormatting>
  <conditionalFormatting sqref="G11">
    <cfRule type="cellIs" priority="46" dxfId="184" operator="greaterThan" stopIfTrue="1">
      <formula>$O$7</formula>
    </cfRule>
  </conditionalFormatting>
  <conditionalFormatting sqref="G12">
    <cfRule type="cellIs" priority="47" dxfId="184" operator="greaterThan" stopIfTrue="1">
      <formula>$Q$7</formula>
    </cfRule>
  </conditionalFormatting>
  <conditionalFormatting sqref="G13">
    <cfRule type="cellIs" priority="48" dxfId="184" operator="greaterThan" stopIfTrue="1">
      <formula>$S$7</formula>
    </cfRule>
  </conditionalFormatting>
  <conditionalFormatting sqref="G14">
    <cfRule type="cellIs" priority="49" dxfId="184" operator="greaterThan" stopIfTrue="1">
      <formula>$U$7</formula>
    </cfRule>
  </conditionalFormatting>
  <conditionalFormatting sqref="S7">
    <cfRule type="cellIs" priority="50" dxfId="184" operator="greaterThan" stopIfTrue="1">
      <formula>$G$13</formula>
    </cfRule>
  </conditionalFormatting>
  <conditionalFormatting sqref="K8">
    <cfRule type="cellIs" priority="51" dxfId="184" operator="greaterThan" stopIfTrue="1">
      <formula>$I$9</formula>
    </cfRule>
  </conditionalFormatting>
  <conditionalFormatting sqref="M8">
    <cfRule type="cellIs" priority="52" dxfId="184" operator="greaterThan" stopIfTrue="1">
      <formula>$I$10</formula>
    </cfRule>
  </conditionalFormatting>
  <conditionalFormatting sqref="O8">
    <cfRule type="cellIs" priority="53" dxfId="184" operator="greaterThan" stopIfTrue="1">
      <formula>$I$11</formula>
    </cfRule>
  </conditionalFormatting>
  <conditionalFormatting sqref="Q8">
    <cfRule type="cellIs" priority="54" dxfId="184" operator="greaterThan" stopIfTrue="1">
      <formula>$I$12</formula>
    </cfRule>
  </conditionalFormatting>
  <conditionalFormatting sqref="S8">
    <cfRule type="cellIs" priority="55" dxfId="184" operator="greaterThan" stopIfTrue="1">
      <formula>$I$13</formula>
    </cfRule>
  </conditionalFormatting>
  <conditionalFormatting sqref="U8">
    <cfRule type="cellIs" priority="56" dxfId="184" operator="greaterThan" stopIfTrue="1">
      <formula>$I$14</formula>
    </cfRule>
  </conditionalFormatting>
  <conditionalFormatting sqref="I9">
    <cfRule type="cellIs" priority="57" dxfId="184" operator="greaterThan" stopIfTrue="1">
      <formula>$K$8</formula>
    </cfRule>
  </conditionalFormatting>
  <conditionalFormatting sqref="I10">
    <cfRule type="cellIs" priority="58" dxfId="184" operator="greaterThan" stopIfTrue="1">
      <formula>$M$8</formula>
    </cfRule>
  </conditionalFormatting>
  <conditionalFormatting sqref="I11">
    <cfRule type="cellIs" priority="59" dxfId="184" operator="greaterThan" stopIfTrue="1">
      <formula>$O$8</formula>
    </cfRule>
  </conditionalFormatting>
  <conditionalFormatting sqref="I12">
    <cfRule type="cellIs" priority="60" dxfId="184" operator="greaterThan" stopIfTrue="1">
      <formula>$Q$8</formula>
    </cfRule>
  </conditionalFormatting>
  <conditionalFormatting sqref="I13">
    <cfRule type="cellIs" priority="61" dxfId="184" operator="greaterThan" stopIfTrue="1">
      <formula>$S$8</formula>
    </cfRule>
  </conditionalFormatting>
  <conditionalFormatting sqref="I14">
    <cfRule type="cellIs" priority="62" dxfId="184" operator="greaterThan" stopIfTrue="1">
      <formula>$U$8</formula>
    </cfRule>
  </conditionalFormatting>
  <conditionalFormatting sqref="M9">
    <cfRule type="cellIs" priority="63" dxfId="184" operator="greaterThan" stopIfTrue="1">
      <formula>$K$10</formula>
    </cfRule>
  </conditionalFormatting>
  <conditionalFormatting sqref="O9">
    <cfRule type="cellIs" priority="64" dxfId="184" operator="greaterThan" stopIfTrue="1">
      <formula>$K$11</formula>
    </cfRule>
  </conditionalFormatting>
  <conditionalFormatting sqref="Q9">
    <cfRule type="cellIs" priority="65" dxfId="184" operator="greaterThan" stopIfTrue="1">
      <formula>$K$12</formula>
    </cfRule>
  </conditionalFormatting>
  <conditionalFormatting sqref="S9">
    <cfRule type="cellIs" priority="66" dxfId="184" operator="greaterThan" stopIfTrue="1">
      <formula>$K$13</formula>
    </cfRule>
  </conditionalFormatting>
  <conditionalFormatting sqref="U9">
    <cfRule type="cellIs" priority="67" dxfId="184" operator="greaterThan" stopIfTrue="1">
      <formula>$K$14</formula>
    </cfRule>
  </conditionalFormatting>
  <conditionalFormatting sqref="K10">
    <cfRule type="cellIs" priority="68" dxfId="184" operator="greaterThan" stopIfTrue="1">
      <formula>$M$9</formula>
    </cfRule>
  </conditionalFormatting>
  <conditionalFormatting sqref="K11 N11">
    <cfRule type="cellIs" priority="69" dxfId="184" operator="greaterThan" stopIfTrue="1">
      <formula>$O$9</formula>
    </cfRule>
  </conditionalFormatting>
  <conditionalFormatting sqref="K12 N12">
    <cfRule type="cellIs" priority="70" dxfId="184" operator="greaterThan" stopIfTrue="1">
      <formula>$Q$9</formula>
    </cfRule>
  </conditionalFormatting>
  <conditionalFormatting sqref="K13 N13">
    <cfRule type="cellIs" priority="71" dxfId="184" operator="greaterThan" stopIfTrue="1">
      <formula>$S$9</formula>
    </cfRule>
  </conditionalFormatting>
  <conditionalFormatting sqref="K14 N14">
    <cfRule type="cellIs" priority="72" dxfId="184" operator="greaterThan" stopIfTrue="1">
      <formula>$U$9</formula>
    </cfRule>
  </conditionalFormatting>
  <conditionalFormatting sqref="O10">
    <cfRule type="cellIs" priority="73" dxfId="184" operator="greaterThan" stopIfTrue="1">
      <formula>$M$11</formula>
    </cfRule>
  </conditionalFormatting>
  <conditionalFormatting sqref="Q10">
    <cfRule type="cellIs" priority="74" dxfId="184" operator="greaterThan" stopIfTrue="1">
      <formula>$M$12</formula>
    </cfRule>
  </conditionalFormatting>
  <conditionalFormatting sqref="S10">
    <cfRule type="cellIs" priority="75" dxfId="184" operator="greaterThan" stopIfTrue="1">
      <formula>$M$13</formula>
    </cfRule>
  </conditionalFormatting>
  <conditionalFormatting sqref="U10">
    <cfRule type="cellIs" priority="76" dxfId="184" operator="greaterThan" stopIfTrue="1">
      <formula>$M$14</formula>
    </cfRule>
  </conditionalFormatting>
  <conditionalFormatting sqref="M11">
    <cfRule type="cellIs" priority="77" dxfId="184" operator="greaterThan" stopIfTrue="1">
      <formula>$O$10</formula>
    </cfRule>
  </conditionalFormatting>
  <conditionalFormatting sqref="M12">
    <cfRule type="cellIs" priority="78" dxfId="184" operator="greaterThan" stopIfTrue="1">
      <formula>$Q$10</formula>
    </cfRule>
  </conditionalFormatting>
  <conditionalFormatting sqref="M13">
    <cfRule type="cellIs" priority="79" dxfId="184" operator="greaterThan" stopIfTrue="1">
      <formula>$S$10</formula>
    </cfRule>
  </conditionalFormatting>
  <conditionalFormatting sqref="M14">
    <cfRule type="cellIs" priority="80" dxfId="184" operator="greaterThan" stopIfTrue="1">
      <formula>$U$10</formula>
    </cfRule>
  </conditionalFormatting>
  <conditionalFormatting sqref="Q11">
    <cfRule type="cellIs" priority="81" dxfId="184" operator="greaterThan" stopIfTrue="1">
      <formula>$O$12</formula>
    </cfRule>
  </conditionalFormatting>
  <conditionalFormatting sqref="S11">
    <cfRule type="cellIs" priority="82" dxfId="184" operator="greaterThan" stopIfTrue="1">
      <formula>$O$13</formula>
    </cfRule>
  </conditionalFormatting>
  <conditionalFormatting sqref="U11">
    <cfRule type="cellIs" priority="83" dxfId="184" operator="greaterThan" stopIfTrue="1">
      <formula>$O$14</formula>
    </cfRule>
  </conditionalFormatting>
  <conditionalFormatting sqref="O12">
    <cfRule type="cellIs" priority="84" dxfId="184" operator="greaterThan" stopIfTrue="1">
      <formula>$Q$11</formula>
    </cfRule>
  </conditionalFormatting>
  <conditionalFormatting sqref="O13">
    <cfRule type="cellIs" priority="85" dxfId="184" operator="greaterThan" stopIfTrue="1">
      <formula>$S$11</formula>
    </cfRule>
  </conditionalFormatting>
  <conditionalFormatting sqref="O14">
    <cfRule type="cellIs" priority="86" dxfId="184" operator="greaterThan" stopIfTrue="1">
      <formula>$U$11</formula>
    </cfRule>
  </conditionalFormatting>
  <conditionalFormatting sqref="S12">
    <cfRule type="cellIs" priority="87" dxfId="184" operator="greaterThan" stopIfTrue="1">
      <formula>$Q$13</formula>
    </cfRule>
  </conditionalFormatting>
  <conditionalFormatting sqref="U12">
    <cfRule type="cellIs" priority="88" dxfId="184" operator="greaterThan" stopIfTrue="1">
      <formula>$Q$14</formula>
    </cfRule>
  </conditionalFormatting>
  <conditionalFormatting sqref="Q13">
    <cfRule type="cellIs" priority="89" dxfId="184" operator="greaterThan" stopIfTrue="1">
      <formula>$S$12</formula>
    </cfRule>
  </conditionalFormatting>
  <conditionalFormatting sqref="Q14">
    <cfRule type="cellIs" priority="90" dxfId="184" operator="greaterThan" stopIfTrue="1">
      <formula>$U$12</formula>
    </cfRule>
  </conditionalFormatting>
  <conditionalFormatting sqref="U13">
    <cfRule type="cellIs" priority="91" dxfId="184" operator="greaterThan" stopIfTrue="1">
      <formula>$S$14</formula>
    </cfRule>
  </conditionalFormatting>
  <conditionalFormatting sqref="S14">
    <cfRule type="cellIs" priority="92" dxfId="184" operator="greaterThan" stopIfTrue="1">
      <formula>$U$13</formula>
    </cfRule>
  </conditionalFormatting>
  <printOptions horizontalCentered="1" verticalCentered="1"/>
  <pageMargins left="0.11805555555555557" right="0.19652777777777777" top="0.3541666666666667" bottom="0.3541666666666667" header="0.5118055555555556" footer="0.511805555555555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M32"/>
  <sheetViews>
    <sheetView zoomScalePageLayoutView="0" workbookViewId="0" topLeftCell="A13">
      <selection activeCell="C21" sqref="C21"/>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 min="28" max="39" width="0" style="0" hidden="1" customWidth="1"/>
  </cols>
  <sheetData>
    <row r="1" spans="1:39" ht="19.5" customHeight="1" thickBot="1">
      <c r="A1" s="104"/>
      <c r="B1" s="105" t="s">
        <v>28</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8"/>
      <c r="AC1" s="18"/>
      <c r="AD1" s="18"/>
      <c r="AE1" s="18"/>
      <c r="AF1" s="18"/>
      <c r="AG1" s="18"/>
      <c r="AH1" s="18"/>
      <c r="AI1" s="18"/>
      <c r="AJ1" s="18"/>
      <c r="AK1" s="18"/>
      <c r="AL1" s="18"/>
      <c r="AM1" s="18"/>
    </row>
    <row r="2" spans="1:39" ht="30" customHeight="1" thickBot="1">
      <c r="A2" s="104"/>
      <c r="B2" s="106" t="s">
        <v>2</v>
      </c>
      <c r="C2" s="179"/>
      <c r="D2" s="179"/>
      <c r="E2" s="180"/>
      <c r="F2" s="180"/>
      <c r="G2" s="179"/>
      <c r="H2" s="179"/>
      <c r="I2" s="179"/>
      <c r="J2" s="179"/>
      <c r="K2" s="179"/>
      <c r="L2" s="179"/>
      <c r="M2" s="179"/>
      <c r="N2" s="179"/>
      <c r="O2" s="106" t="s">
        <v>3</v>
      </c>
      <c r="P2" s="181"/>
      <c r="Q2" s="181"/>
      <c r="R2" s="181"/>
      <c r="S2" s="181"/>
      <c r="T2" s="181"/>
      <c r="U2" s="181"/>
      <c r="V2" s="181"/>
      <c r="W2" s="181"/>
      <c r="X2" s="106" t="s">
        <v>4</v>
      </c>
      <c r="Y2" s="188"/>
      <c r="Z2" s="189"/>
      <c r="AA2" s="189"/>
      <c r="AB2" s="18"/>
      <c r="AC2" s="18"/>
      <c r="AD2" s="18"/>
      <c r="AE2" s="18"/>
      <c r="AF2" s="18"/>
      <c r="AG2" s="18"/>
      <c r="AH2" s="18"/>
      <c r="AI2" s="18"/>
      <c r="AJ2" s="18"/>
      <c r="AK2" s="18"/>
      <c r="AL2" s="18"/>
      <c r="AM2" s="18"/>
    </row>
    <row r="3" spans="1:39" ht="30" customHeight="1" thickBot="1">
      <c r="A3" s="104"/>
      <c r="B3" s="196" t="s">
        <v>30</v>
      </c>
      <c r="C3" s="190">
        <v>1</v>
      </c>
      <c r="D3" s="191"/>
      <c r="E3" s="192">
        <v>2</v>
      </c>
      <c r="F3" s="193"/>
      <c r="G3" s="194">
        <v>3</v>
      </c>
      <c r="H3" s="194"/>
      <c r="I3" s="195">
        <v>4</v>
      </c>
      <c r="J3" s="195"/>
      <c r="K3" s="194">
        <v>5</v>
      </c>
      <c r="L3" s="194"/>
      <c r="M3" s="195">
        <v>6</v>
      </c>
      <c r="N3" s="195"/>
      <c r="O3" s="194">
        <v>7</v>
      </c>
      <c r="P3" s="194"/>
      <c r="Q3" s="195">
        <v>8</v>
      </c>
      <c r="R3" s="195"/>
      <c r="S3" s="198">
        <v>9</v>
      </c>
      <c r="T3" s="198"/>
      <c r="U3" s="195">
        <v>10</v>
      </c>
      <c r="V3" s="195"/>
      <c r="W3" s="107" t="s">
        <v>5</v>
      </c>
      <c r="X3" s="108" t="s">
        <v>8</v>
      </c>
      <c r="Y3" s="109" t="s">
        <v>9</v>
      </c>
      <c r="Z3" s="110" t="s">
        <v>6</v>
      </c>
      <c r="AA3" s="111" t="s">
        <v>7</v>
      </c>
      <c r="AB3" s="18"/>
      <c r="AC3" s="18"/>
      <c r="AD3" s="18"/>
      <c r="AE3" s="18"/>
      <c r="AF3" s="18"/>
      <c r="AG3" s="18"/>
      <c r="AH3" s="18"/>
      <c r="AI3" s="18"/>
      <c r="AJ3" s="18"/>
      <c r="AK3" s="18"/>
      <c r="AL3" s="18"/>
      <c r="AM3" s="18"/>
    </row>
    <row r="4" spans="1:39" ht="15.75" customHeight="1" thickBot="1">
      <c r="A4" s="104"/>
      <c r="B4" s="197"/>
      <c r="C4" s="178">
        <f>IF(B5="","",CONCATENATE(LEFT($B5,1)," ",MID($B5,(FIND(" ",$B5,1)+1),1)))</f>
      </c>
      <c r="D4" s="199" t="e">
        <f>CONCATENATE(LEFT($A5,1),MID($A5,(FIND(" ",$A5,1)+1),1))</f>
        <v>#VALUE!</v>
      </c>
      <c r="E4" s="200">
        <f>IF(B6="","",CONCATENATE(LEFT($B6,1)," ",MID($B6,(FIND(" ",$B6,1)+1),1)))</f>
      </c>
      <c r="F4" s="201" t="e">
        <f>CONCATENATE(LEFT($A5,1),MID($A5,(FIND(" ",$A5,1)+1),1))</f>
        <v>#VALUE!</v>
      </c>
      <c r="G4" s="178">
        <f>IF(B7="","",CONCATENATE(LEFT($B7,1)," ",MID($B7,(FIND(" ",$B7,1)+1),1)))</f>
      </c>
      <c r="H4" s="178" t="e">
        <f>CONCATENATE(LEFT($A5,1),MID($A5,(FIND(" ",$A5,1)+1),1))</f>
        <v>#VALUE!</v>
      </c>
      <c r="I4" s="182">
        <f>IF(B8="","",CONCATENATE(LEFT($B8,1)," ",MID($B8,(FIND(" ",$B8,1)+1),1)))</f>
      </c>
      <c r="J4" s="183" t="e">
        <f>CONCATENATE(LEFT($A5,1),MID($A5,(FIND(" ",$A5,1)+1),1))</f>
        <v>#VALUE!</v>
      </c>
      <c r="K4" s="178">
        <f>IF(B9="","",CONCATENATE(LEFT($B9,1)," ",MID($B9,(FIND(" ",$B9,1)+1),1)))</f>
      </c>
      <c r="L4" s="178" t="e">
        <f>CONCATENATE(LEFT($A5,1),MID($A5,(FIND(" ",$A5,1)+1),1))</f>
        <v>#VALUE!</v>
      </c>
      <c r="M4" s="184">
        <f>IF(B10="","",CONCATENATE(LEFT($B10,1)," ",MID($B10,(FIND(" ",$B10,1)+1),1)))</f>
      </c>
      <c r="N4" s="185" t="e">
        <f>CONCATENATE(LEFT($A5,1),MID($A5,(FIND(" ",$A5,1)+1),1))</f>
        <v>#VALUE!</v>
      </c>
      <c r="O4" s="178">
        <f>IF(C11="","",CONCATENATE(LEFT($B11,1)," ",MID($B11,(FIND(" ",$B11,1)+1),1)))</f>
      </c>
      <c r="P4" s="178" t="e">
        <f>CONCATENATE(LEFT($A5,1),MID($A5,(FIND(" ",$A5,1)+1),1))</f>
        <v>#VALUE!</v>
      </c>
      <c r="Q4" s="184">
        <f>IF(B12="","",CONCATENATE(LEFT($B12,1)," ",MID($B12,(FIND(" ",$B12,1)+1),1)))</f>
      </c>
      <c r="R4" s="185" t="e">
        <f>CONCATENATE(LEFT($A5,1),MID($A5,(FIND(" ",$A5,1)+1),1))</f>
        <v>#VALUE!</v>
      </c>
      <c r="S4" s="186">
        <f>IF(B13="","",CONCATENATE(LEFT($B13,1)," ",MID($B13,(FIND(" ",$B13,1)+1),1)))</f>
      </c>
      <c r="T4" s="187" t="e">
        <f>CONCATENATE(LEFT($A5,1),MID($A5,(FIND(" ",$A5,1)+1),1))</f>
        <v>#VALUE!</v>
      </c>
      <c r="U4" s="184">
        <f>IF(B14="","",CONCATENATE(LEFT($B14,1)," ",MID($B14,(FIND(" ",$B14,1)+1),1)))</f>
      </c>
      <c r="V4" s="185" t="e">
        <f>CONCATENATE(LEFT($A5,1),MID($A5,(FIND(" ",$A5,1)+1),1))</f>
        <v>#VALUE!</v>
      </c>
      <c r="W4" s="112"/>
      <c r="X4" s="113"/>
      <c r="Y4" s="114"/>
      <c r="Z4" s="114"/>
      <c r="AA4" s="115"/>
      <c r="AB4" s="18">
        <v>1</v>
      </c>
      <c r="AC4" s="18">
        <v>2</v>
      </c>
      <c r="AD4" s="18">
        <v>3</v>
      </c>
      <c r="AE4" s="18">
        <v>4</v>
      </c>
      <c r="AF4" s="18">
        <v>5</v>
      </c>
      <c r="AG4" s="18">
        <v>6</v>
      </c>
      <c r="AH4" s="18">
        <v>7</v>
      </c>
      <c r="AI4" s="18">
        <v>8</v>
      </c>
      <c r="AJ4" s="18">
        <v>9</v>
      </c>
      <c r="AK4" s="18">
        <v>10</v>
      </c>
      <c r="AL4" s="18"/>
      <c r="AM4" s="18"/>
    </row>
    <row r="5" spans="1:39" ht="30" customHeight="1" thickBot="1">
      <c r="A5" s="116">
        <v>1</v>
      </c>
      <c r="B5" s="130"/>
      <c r="C5" s="202"/>
      <c r="D5" s="203"/>
      <c r="E5" s="204"/>
      <c r="F5" s="205"/>
      <c r="G5" s="204"/>
      <c r="H5" s="205"/>
      <c r="I5" s="206"/>
      <c r="J5" s="207"/>
      <c r="K5" s="204"/>
      <c r="L5" s="205"/>
      <c r="M5" s="204"/>
      <c r="N5" s="205"/>
      <c r="O5" s="204"/>
      <c r="P5" s="205"/>
      <c r="Q5" s="204"/>
      <c r="R5" s="205"/>
      <c r="S5" s="204"/>
      <c r="T5" s="205"/>
      <c r="U5" s="204"/>
      <c r="V5" s="205"/>
      <c r="W5" s="118">
        <f aca="true" t="shared" si="0" ref="W5:W14">SUM(AB5:AK5)</f>
        <v>0</v>
      </c>
      <c r="X5" s="119">
        <f aca="true" t="shared" si="1" ref="X5:X14">SUM(C5:V5)</f>
        <v>0</v>
      </c>
      <c r="Y5" s="119">
        <f>SUM(C5:C14)</f>
        <v>0</v>
      </c>
      <c r="Z5" s="116">
        <f aca="true" t="shared" si="2" ref="Z5:Z14">X5-Y5</f>
        <v>0</v>
      </c>
      <c r="AA5" s="120">
        <f>IF(B5="","",AM5)</f>
      </c>
      <c r="AB5" s="26"/>
      <c r="AC5" s="27">
        <f>IF(E5&gt;$C6,1,0)</f>
        <v>0</v>
      </c>
      <c r="AD5" s="27">
        <f>IF(G5&gt;$C7,1,0)</f>
        <v>0</v>
      </c>
      <c r="AE5" s="27">
        <f>IF(I5&gt;$C8,1,0)</f>
        <v>0</v>
      </c>
      <c r="AF5" s="27">
        <f>IF(K5&gt;$C9,1,0)</f>
        <v>0</v>
      </c>
      <c r="AG5" s="27">
        <f>IF(M5&gt;$C10,1,0)</f>
        <v>0</v>
      </c>
      <c r="AH5" s="27">
        <f>IF(O5&gt;$C11,1,0)</f>
        <v>0</v>
      </c>
      <c r="AI5" s="27">
        <f>IF(Q5&gt;$C12,1,0)</f>
        <v>0</v>
      </c>
      <c r="AJ5" s="27">
        <f>IF(S5&gt;$C13,1,0)</f>
        <v>0</v>
      </c>
      <c r="AK5" s="27">
        <f>IF(U5&gt;$C14,1,0)</f>
        <v>0</v>
      </c>
      <c r="AL5" s="18">
        <f aca="true" t="shared" si="3" ref="AL5:AL14">(W5+(0.001*Z5))*1000</f>
        <v>0</v>
      </c>
      <c r="AM5" s="28">
        <f aca="true" t="shared" si="4" ref="AM5:AM14">IF(SUM($AL$5:$AL$14)=0,"",RANK(AL5,$AL$5:$AL$14,0))</f>
      </c>
    </row>
    <row r="6" spans="1:39" ht="30" customHeight="1" thickBot="1">
      <c r="A6" s="116">
        <v>2</v>
      </c>
      <c r="B6" s="117"/>
      <c r="C6" s="206"/>
      <c r="D6" s="207"/>
      <c r="E6" s="208"/>
      <c r="F6" s="209"/>
      <c r="G6" s="206"/>
      <c r="H6" s="207"/>
      <c r="I6" s="206"/>
      <c r="J6" s="207"/>
      <c r="K6" s="206"/>
      <c r="L6" s="207"/>
      <c r="M6" s="206"/>
      <c r="N6" s="207"/>
      <c r="O6" s="206"/>
      <c r="P6" s="207"/>
      <c r="Q6" s="206"/>
      <c r="R6" s="207"/>
      <c r="S6" s="206"/>
      <c r="T6" s="207"/>
      <c r="U6" s="206"/>
      <c r="V6" s="207"/>
      <c r="W6" s="121">
        <f t="shared" si="0"/>
        <v>0</v>
      </c>
      <c r="X6" s="119">
        <f t="shared" si="1"/>
        <v>0</v>
      </c>
      <c r="Y6" s="119">
        <f>SUM(E5:E14)</f>
        <v>0</v>
      </c>
      <c r="Z6" s="116">
        <f t="shared" si="2"/>
        <v>0</v>
      </c>
      <c r="AA6" s="120">
        <f aca="true" t="shared" si="5" ref="AA6:AA14">IF(B6="","",AM6)</f>
      </c>
      <c r="AB6" s="27">
        <f>IF(C$6&gt;E$5,1,0)</f>
        <v>0</v>
      </c>
      <c r="AC6" s="26"/>
      <c r="AD6" s="27">
        <f>IF(G6&gt;$E7,1,0)</f>
        <v>0</v>
      </c>
      <c r="AE6" s="27">
        <f>IF(I6&gt;$E8,1,0)</f>
        <v>0</v>
      </c>
      <c r="AF6" s="27">
        <f>IF(K6&gt;$E9,1,0)</f>
        <v>0</v>
      </c>
      <c r="AG6" s="27">
        <f>IF(M6&gt;$E10,1,0)</f>
        <v>0</v>
      </c>
      <c r="AH6" s="27">
        <f>IF(O6&gt;$E11,1,0)</f>
        <v>0</v>
      </c>
      <c r="AI6" s="27">
        <f>IF(Q6&gt;$E12,1,0)</f>
        <v>0</v>
      </c>
      <c r="AJ6" s="27">
        <f>IF(S6&gt;$E13,1,0)</f>
        <v>0</v>
      </c>
      <c r="AK6" s="27">
        <f>IF(U6&gt;$E14,1,0)</f>
        <v>0</v>
      </c>
      <c r="AL6" s="18">
        <f t="shared" si="3"/>
        <v>0</v>
      </c>
      <c r="AM6" s="28">
        <f t="shared" si="4"/>
      </c>
    </row>
    <row r="7" spans="1:39" ht="30" customHeight="1" thickBot="1">
      <c r="A7" s="116">
        <v>3</v>
      </c>
      <c r="B7" s="130"/>
      <c r="C7" s="210"/>
      <c r="D7" s="207"/>
      <c r="E7" s="206"/>
      <c r="F7" s="207"/>
      <c r="G7" s="122"/>
      <c r="H7" s="122"/>
      <c r="I7" s="206"/>
      <c r="J7" s="207"/>
      <c r="K7" s="206"/>
      <c r="L7" s="207"/>
      <c r="M7" s="206"/>
      <c r="N7" s="207"/>
      <c r="O7" s="206"/>
      <c r="P7" s="207"/>
      <c r="Q7" s="206"/>
      <c r="R7" s="207"/>
      <c r="S7" s="206"/>
      <c r="T7" s="207"/>
      <c r="U7" s="206"/>
      <c r="V7" s="207"/>
      <c r="W7" s="121">
        <f t="shared" si="0"/>
        <v>0</v>
      </c>
      <c r="X7" s="119">
        <f t="shared" si="1"/>
        <v>0</v>
      </c>
      <c r="Y7" s="119">
        <f>SUM(G5:G14)</f>
        <v>0</v>
      </c>
      <c r="Z7" s="116">
        <f t="shared" si="2"/>
        <v>0</v>
      </c>
      <c r="AA7" s="120">
        <f t="shared" si="5"/>
      </c>
      <c r="AB7" s="27">
        <f>IF(C$7&gt;$G$5,1,0)</f>
        <v>0</v>
      </c>
      <c r="AC7" s="27">
        <f>IF(E$7&gt;G$6,1,0)</f>
        <v>0</v>
      </c>
      <c r="AD7" s="26"/>
      <c r="AE7" s="27">
        <f>IF(I7&gt;$G8,1,0)</f>
        <v>0</v>
      </c>
      <c r="AF7" s="27">
        <f>IF(K7&gt;$G9,1,0)</f>
        <v>0</v>
      </c>
      <c r="AG7" s="27">
        <f>IF(M7&gt;$G10,1,0)</f>
        <v>0</v>
      </c>
      <c r="AH7" s="27">
        <f>IF(O7&gt;$G11,1,0)</f>
        <v>0</v>
      </c>
      <c r="AI7" s="27">
        <f>IF(Q7&gt;$G12,1,0)</f>
        <v>0</v>
      </c>
      <c r="AJ7" s="27">
        <f>IF(S7&gt;$G13,1,0)</f>
        <v>0</v>
      </c>
      <c r="AK7" s="27">
        <f>IF(U7&gt;$G14,1,0)</f>
        <v>0</v>
      </c>
      <c r="AL7" s="18">
        <f t="shared" si="3"/>
        <v>0</v>
      </c>
      <c r="AM7" s="28">
        <f t="shared" si="4"/>
      </c>
    </row>
    <row r="8" spans="1:39" ht="30" customHeight="1" thickBot="1">
      <c r="A8" s="116">
        <v>4</v>
      </c>
      <c r="B8" s="117"/>
      <c r="C8" s="206"/>
      <c r="D8" s="207"/>
      <c r="E8" s="206"/>
      <c r="F8" s="207"/>
      <c r="G8" s="206"/>
      <c r="H8" s="207"/>
      <c r="I8" s="123"/>
      <c r="J8" s="124"/>
      <c r="K8" s="206"/>
      <c r="L8" s="207"/>
      <c r="M8" s="206"/>
      <c r="N8" s="207"/>
      <c r="O8" s="206"/>
      <c r="P8" s="207"/>
      <c r="Q8" s="206"/>
      <c r="R8" s="207"/>
      <c r="S8" s="206"/>
      <c r="T8" s="207"/>
      <c r="U8" s="206"/>
      <c r="V8" s="207"/>
      <c r="W8" s="121">
        <f t="shared" si="0"/>
        <v>0</v>
      </c>
      <c r="X8" s="119">
        <f t="shared" si="1"/>
        <v>0</v>
      </c>
      <c r="Y8" s="119">
        <f>SUM(I5:I14)</f>
        <v>0</v>
      </c>
      <c r="Z8" s="116">
        <f t="shared" si="2"/>
        <v>0</v>
      </c>
      <c r="AA8" s="120">
        <f t="shared" si="5"/>
      </c>
      <c r="AB8" s="27">
        <f>IF(C$8&gt;$I$5,1,0)</f>
        <v>0</v>
      </c>
      <c r="AC8" s="27">
        <f>IF(E$8&gt;$I$6,1,0)</f>
        <v>0</v>
      </c>
      <c r="AD8" s="27">
        <f>IF(G$8&gt;$I$7,1,0)</f>
        <v>0</v>
      </c>
      <c r="AE8" s="26"/>
      <c r="AF8" s="27">
        <f>IF(K8&gt;$I9,1,0)</f>
        <v>0</v>
      </c>
      <c r="AG8" s="27">
        <f>IF(M8&gt;$I10,1,0)</f>
        <v>0</v>
      </c>
      <c r="AH8" s="27">
        <f>IF(O8&gt;$I11,1,0)</f>
        <v>0</v>
      </c>
      <c r="AI8" s="27">
        <f>IF(Q8&gt;$I12,1,0)</f>
        <v>0</v>
      </c>
      <c r="AJ8" s="27">
        <f>IF(S8&gt;$I13,1,0)</f>
        <v>0</v>
      </c>
      <c r="AK8" s="27">
        <f>IF(U8&gt;$I14,1,0)</f>
        <v>0</v>
      </c>
      <c r="AL8" s="18">
        <f t="shared" si="3"/>
        <v>0</v>
      </c>
      <c r="AM8" s="28">
        <f t="shared" si="4"/>
      </c>
    </row>
    <row r="9" spans="1:39" ht="30" customHeight="1" thickBot="1">
      <c r="A9" s="116">
        <v>5</v>
      </c>
      <c r="B9" s="130"/>
      <c r="C9" s="210"/>
      <c r="D9" s="207"/>
      <c r="E9" s="206"/>
      <c r="F9" s="207"/>
      <c r="G9" s="206"/>
      <c r="H9" s="207"/>
      <c r="I9" s="206"/>
      <c r="J9" s="207"/>
      <c r="K9" s="122"/>
      <c r="L9" s="122"/>
      <c r="M9" s="206"/>
      <c r="N9" s="207"/>
      <c r="O9" s="206"/>
      <c r="P9" s="207"/>
      <c r="Q9" s="206"/>
      <c r="R9" s="207"/>
      <c r="S9" s="206"/>
      <c r="T9" s="207"/>
      <c r="U9" s="206"/>
      <c r="V9" s="207"/>
      <c r="W9" s="121">
        <f t="shared" si="0"/>
        <v>0</v>
      </c>
      <c r="X9" s="119">
        <f t="shared" si="1"/>
        <v>0</v>
      </c>
      <c r="Y9" s="119">
        <f>SUM(K5:K14)</f>
        <v>0</v>
      </c>
      <c r="Z9" s="116">
        <f t="shared" si="2"/>
        <v>0</v>
      </c>
      <c r="AA9" s="120">
        <f t="shared" si="5"/>
      </c>
      <c r="AB9" s="27">
        <f>IF(C$9&gt;$K$5,1,0)</f>
        <v>0</v>
      </c>
      <c r="AC9" s="27">
        <f>IF(E$9&gt;$K$6,1,0)</f>
        <v>0</v>
      </c>
      <c r="AD9" s="27">
        <f>IF(G$9&gt;$K$7,1,0)</f>
        <v>0</v>
      </c>
      <c r="AE9" s="27">
        <f>IF(I$9&gt;$K$8,1,0)</f>
        <v>0</v>
      </c>
      <c r="AF9" s="26"/>
      <c r="AG9" s="27">
        <f>IF(M9&gt;$K10,1,0)</f>
        <v>0</v>
      </c>
      <c r="AH9" s="27">
        <f>IF(O9&gt;$K11,1,0)</f>
        <v>0</v>
      </c>
      <c r="AI9" s="27">
        <f>IF(Q9&gt;$K12,1,0)</f>
        <v>0</v>
      </c>
      <c r="AJ9" s="27">
        <f>IF(S9&gt;$K13,1,0)</f>
        <v>0</v>
      </c>
      <c r="AK9" s="27">
        <f>IF(U9&gt;$K14,1,0)</f>
        <v>0</v>
      </c>
      <c r="AL9" s="18">
        <f t="shared" si="3"/>
        <v>0</v>
      </c>
      <c r="AM9" s="28">
        <f t="shared" si="4"/>
      </c>
    </row>
    <row r="10" spans="1:39" ht="30" customHeight="1" thickBot="1">
      <c r="A10" s="116">
        <v>6</v>
      </c>
      <c r="B10" s="117"/>
      <c r="C10" s="206"/>
      <c r="D10" s="207"/>
      <c r="E10" s="206"/>
      <c r="F10" s="207"/>
      <c r="G10" s="206"/>
      <c r="H10" s="207"/>
      <c r="I10" s="206"/>
      <c r="J10" s="207"/>
      <c r="K10" s="206"/>
      <c r="L10" s="207"/>
      <c r="M10" s="125"/>
      <c r="N10" s="126"/>
      <c r="O10" s="206"/>
      <c r="P10" s="207"/>
      <c r="Q10" s="206"/>
      <c r="R10" s="207"/>
      <c r="S10" s="206"/>
      <c r="T10" s="207"/>
      <c r="U10" s="206"/>
      <c r="V10" s="207"/>
      <c r="W10" s="127">
        <f t="shared" si="0"/>
        <v>0</v>
      </c>
      <c r="X10" s="119">
        <f t="shared" si="1"/>
        <v>0</v>
      </c>
      <c r="Y10" s="119">
        <f>SUM(M5:M14)</f>
        <v>0</v>
      </c>
      <c r="Z10" s="116">
        <f t="shared" si="2"/>
        <v>0</v>
      </c>
      <c r="AA10" s="120">
        <f t="shared" si="5"/>
      </c>
      <c r="AB10" s="27">
        <f>IF(C$10&gt;$M$5,1,0)</f>
        <v>0</v>
      </c>
      <c r="AC10" s="27">
        <f>IF(E$10&gt;$M$6,1,0)</f>
        <v>0</v>
      </c>
      <c r="AD10" s="27">
        <f>IF(G$10&gt;$M$7,1,0)</f>
        <v>0</v>
      </c>
      <c r="AE10" s="27">
        <f>IF(I$10&gt;$M$8,1,0)</f>
        <v>0</v>
      </c>
      <c r="AF10" s="27">
        <f>IF(K$10&gt;$M$9,1,0)</f>
        <v>0</v>
      </c>
      <c r="AG10" s="26"/>
      <c r="AH10" s="27">
        <f>IF(O10&gt;$M11,1,0)</f>
        <v>0</v>
      </c>
      <c r="AI10" s="27">
        <f>IF(Q10&gt;$M12,1,0)</f>
        <v>0</v>
      </c>
      <c r="AJ10" s="27">
        <f>IF(S10&gt;$M13,1,0)</f>
        <v>0</v>
      </c>
      <c r="AK10" s="27">
        <f>IF(U10&gt;$M14,1,0)</f>
        <v>0</v>
      </c>
      <c r="AL10" s="18">
        <f t="shared" si="3"/>
        <v>0</v>
      </c>
      <c r="AM10" s="28">
        <f t="shared" si="4"/>
      </c>
    </row>
    <row r="11" spans="1:39" ht="30" customHeight="1" thickBot="1">
      <c r="A11" s="116">
        <v>7</v>
      </c>
      <c r="B11" s="130"/>
      <c r="C11" s="210"/>
      <c r="D11" s="207"/>
      <c r="E11" s="206"/>
      <c r="F11" s="207"/>
      <c r="G11" s="206"/>
      <c r="H11" s="207"/>
      <c r="I11" s="206"/>
      <c r="J11" s="207"/>
      <c r="K11" s="206"/>
      <c r="L11" s="207"/>
      <c r="M11" s="206"/>
      <c r="N11" s="207"/>
      <c r="O11" s="208"/>
      <c r="P11" s="209"/>
      <c r="Q11" s="206"/>
      <c r="R11" s="207"/>
      <c r="S11" s="206"/>
      <c r="T11" s="207"/>
      <c r="U11" s="206"/>
      <c r="V11" s="207"/>
      <c r="W11" s="121">
        <f t="shared" si="0"/>
        <v>0</v>
      </c>
      <c r="X11" s="119">
        <f t="shared" si="1"/>
        <v>0</v>
      </c>
      <c r="Y11" s="119">
        <f>SUM(O5:O14)</f>
        <v>0</v>
      </c>
      <c r="Z11" s="116">
        <f t="shared" si="2"/>
        <v>0</v>
      </c>
      <c r="AA11" s="120">
        <f t="shared" si="5"/>
      </c>
      <c r="AB11" s="27">
        <f>IF(C$11&gt;$O$5,1,0)</f>
        <v>0</v>
      </c>
      <c r="AC11" s="27">
        <f>IF(E$11&gt;$O$6,1,0)</f>
        <v>0</v>
      </c>
      <c r="AD11" s="27">
        <f>IF(G$11&gt;$O$7,1,0)</f>
        <v>0</v>
      </c>
      <c r="AE11" s="27">
        <f>IF(I$11&gt;$O$8,1,0)</f>
        <v>0</v>
      </c>
      <c r="AF11" s="27">
        <f>IF(K$11&gt;$O$9,1,0)</f>
        <v>0</v>
      </c>
      <c r="AG11" s="27">
        <f>IF(M$11&gt;$O$10,1,0)</f>
        <v>0</v>
      </c>
      <c r="AH11" s="26"/>
      <c r="AI11" s="27">
        <f>IF(Q11&gt;$O12,1,0)</f>
        <v>0</v>
      </c>
      <c r="AJ11" s="27">
        <f>IF(S11&gt;$O13,1,0)</f>
        <v>0</v>
      </c>
      <c r="AK11" s="27">
        <f>IF(U11&gt;$O14,1,0)</f>
        <v>0</v>
      </c>
      <c r="AL11" s="18">
        <f t="shared" si="3"/>
        <v>0</v>
      </c>
      <c r="AM11" s="28">
        <f t="shared" si="4"/>
      </c>
    </row>
    <row r="12" spans="1:39" ht="30" customHeight="1" thickBot="1">
      <c r="A12" s="116">
        <v>8</v>
      </c>
      <c r="B12" s="131"/>
      <c r="C12" s="206"/>
      <c r="D12" s="207"/>
      <c r="E12" s="206"/>
      <c r="F12" s="207"/>
      <c r="G12" s="206"/>
      <c r="H12" s="207"/>
      <c r="I12" s="206"/>
      <c r="J12" s="207"/>
      <c r="K12" s="206"/>
      <c r="L12" s="207"/>
      <c r="M12" s="206"/>
      <c r="N12" s="207"/>
      <c r="O12" s="206"/>
      <c r="P12" s="207"/>
      <c r="Q12" s="208"/>
      <c r="R12" s="209"/>
      <c r="S12" s="206"/>
      <c r="T12" s="207"/>
      <c r="U12" s="206"/>
      <c r="V12" s="207"/>
      <c r="W12" s="121">
        <f t="shared" si="0"/>
        <v>0</v>
      </c>
      <c r="X12" s="119">
        <f t="shared" si="1"/>
        <v>0</v>
      </c>
      <c r="Y12" s="119">
        <f>SUM(Q5:Q14)</f>
        <v>0</v>
      </c>
      <c r="Z12" s="116">
        <f t="shared" si="2"/>
        <v>0</v>
      </c>
      <c r="AA12" s="120">
        <f t="shared" si="5"/>
      </c>
      <c r="AB12" s="27">
        <f>IF(C$12&gt;$Q$5,1,0)</f>
        <v>0</v>
      </c>
      <c r="AC12" s="27">
        <f>IF(E$12&gt;$Q$6,1,0)</f>
        <v>0</v>
      </c>
      <c r="AD12" s="27">
        <f>IF(G$12&gt;$Q$7,1,0)</f>
        <v>0</v>
      </c>
      <c r="AE12" s="27">
        <f>IF(I$12&gt;$Q$8,1,0)</f>
        <v>0</v>
      </c>
      <c r="AF12" s="27">
        <f>IF(K$12&gt;$Q$9,1,0)</f>
        <v>0</v>
      </c>
      <c r="AG12" s="27">
        <f>IF(M$12&gt;$Q$10,1,0)</f>
        <v>0</v>
      </c>
      <c r="AH12" s="27">
        <f>IF(O$12&gt;$Q$11,1,0)</f>
        <v>0</v>
      </c>
      <c r="AI12" s="26"/>
      <c r="AJ12" s="27">
        <f>IF(S12&gt;$Q13,1,0)</f>
        <v>0</v>
      </c>
      <c r="AK12" s="27">
        <f>IF(U12&gt;$Q14,1,0)</f>
        <v>0</v>
      </c>
      <c r="AL12" s="18">
        <f t="shared" si="3"/>
        <v>0</v>
      </c>
      <c r="AM12" s="28">
        <f t="shared" si="4"/>
      </c>
    </row>
    <row r="13" spans="1:39" ht="30" customHeight="1" thickBot="1">
      <c r="A13" s="116">
        <v>9</v>
      </c>
      <c r="B13" s="129"/>
      <c r="C13" s="206"/>
      <c r="D13" s="207"/>
      <c r="E13" s="206"/>
      <c r="F13" s="207"/>
      <c r="G13" s="206"/>
      <c r="H13" s="207"/>
      <c r="I13" s="206"/>
      <c r="J13" s="207"/>
      <c r="K13" s="206"/>
      <c r="L13" s="207"/>
      <c r="M13" s="206"/>
      <c r="N13" s="207"/>
      <c r="O13" s="206"/>
      <c r="P13" s="210"/>
      <c r="Q13" s="206"/>
      <c r="R13" s="207"/>
      <c r="S13" s="211"/>
      <c r="T13" s="209"/>
      <c r="U13" s="206"/>
      <c r="V13" s="207"/>
      <c r="W13" s="121">
        <f t="shared" si="0"/>
        <v>0</v>
      </c>
      <c r="X13" s="119">
        <f t="shared" si="1"/>
        <v>0</v>
      </c>
      <c r="Y13" s="119">
        <f>SUM(S5:S14)</f>
        <v>0</v>
      </c>
      <c r="Z13" s="116">
        <f t="shared" si="2"/>
        <v>0</v>
      </c>
      <c r="AA13" s="120">
        <f t="shared" si="5"/>
      </c>
      <c r="AB13" s="27">
        <f>IF(C$13&gt;$S$5,1,0)</f>
        <v>0</v>
      </c>
      <c r="AC13" s="27">
        <f>IF(E$13&gt;$S$6,1,0)</f>
        <v>0</v>
      </c>
      <c r="AD13" s="27">
        <f>IF(G$13&gt;$S$7,1,0)</f>
        <v>0</v>
      </c>
      <c r="AE13" s="27">
        <f>IF(I$13&gt;$S$8,1,0)</f>
        <v>0</v>
      </c>
      <c r="AF13" s="27">
        <f>IF(K$13&gt;$S$9,1,0)</f>
        <v>0</v>
      </c>
      <c r="AG13" s="27">
        <f>IF(M$13&gt;$S$10,1,0)</f>
        <v>0</v>
      </c>
      <c r="AH13" s="27">
        <f>IF(O$13&gt;$S$11,1,0)</f>
        <v>0</v>
      </c>
      <c r="AI13" s="27">
        <f>IF(Q$13&gt;$S$12,1,0)</f>
        <v>0</v>
      </c>
      <c r="AJ13" s="26"/>
      <c r="AK13" s="27">
        <f>IF(U13&gt;$S14,1,0)</f>
        <v>0</v>
      </c>
      <c r="AL13" s="18">
        <f t="shared" si="3"/>
        <v>0</v>
      </c>
      <c r="AM13" s="28">
        <f t="shared" si="4"/>
      </c>
    </row>
    <row r="14" spans="1:39" ht="30" customHeight="1" thickBot="1">
      <c r="A14" s="116">
        <v>10</v>
      </c>
      <c r="B14" s="128"/>
      <c r="C14" s="206"/>
      <c r="D14" s="207"/>
      <c r="E14" s="206"/>
      <c r="F14" s="207"/>
      <c r="G14" s="206"/>
      <c r="H14" s="207"/>
      <c r="I14" s="206"/>
      <c r="J14" s="207"/>
      <c r="K14" s="206"/>
      <c r="L14" s="207"/>
      <c r="M14" s="206"/>
      <c r="N14" s="207"/>
      <c r="O14" s="206"/>
      <c r="P14" s="210"/>
      <c r="Q14" s="206"/>
      <c r="R14" s="207"/>
      <c r="S14" s="210"/>
      <c r="T14" s="207"/>
      <c r="U14" s="208"/>
      <c r="V14" s="209"/>
      <c r="W14" s="121">
        <f t="shared" si="0"/>
        <v>0</v>
      </c>
      <c r="X14" s="119">
        <f t="shared" si="1"/>
        <v>0</v>
      </c>
      <c r="Y14" s="119">
        <f>SUM(U5:U14)</f>
        <v>0</v>
      </c>
      <c r="Z14" s="116">
        <f t="shared" si="2"/>
        <v>0</v>
      </c>
      <c r="AA14" s="120">
        <f t="shared" si="5"/>
      </c>
      <c r="AB14" s="27">
        <f>IF(C$14&gt;$U$5,1,0)</f>
        <v>0</v>
      </c>
      <c r="AC14" s="27">
        <f>IF(E$14&gt;$U$6,1,0)</f>
        <v>0</v>
      </c>
      <c r="AD14" s="27">
        <f>IF(G$14&gt;$U$7,1,0)</f>
        <v>0</v>
      </c>
      <c r="AE14" s="27">
        <f>IF(I$14&gt;$U$8,1,0)</f>
        <v>0</v>
      </c>
      <c r="AF14" s="27">
        <f>IF(K$14&gt;$U$9,1,0)</f>
        <v>0</v>
      </c>
      <c r="AG14" s="27">
        <f>IF(M$14&gt;$U$10,1,0)</f>
        <v>0</v>
      </c>
      <c r="AH14" s="27">
        <f>IF(O$14&gt;$U$11,1,0)</f>
        <v>0</v>
      </c>
      <c r="AI14" s="27">
        <f>IF(Q$14&gt;$U$12,1,0)</f>
        <v>0</v>
      </c>
      <c r="AJ14" s="27">
        <f>IF(S$14&gt;$U$13,1,0)</f>
        <v>0</v>
      </c>
      <c r="AK14" s="26"/>
      <c r="AL14" s="18">
        <f t="shared" si="3"/>
        <v>0</v>
      </c>
      <c r="AM14" s="28">
        <f t="shared" si="4"/>
      </c>
    </row>
    <row r="16" spans="2:24" ht="15">
      <c r="B16" s="142"/>
      <c r="C16" s="142"/>
      <c r="D16" s="142"/>
      <c r="E16" s="142"/>
      <c r="F16" s="142"/>
      <c r="G16" s="142"/>
      <c r="H16" s="142"/>
      <c r="I16" s="142"/>
      <c r="J16" s="142"/>
      <c r="K16" s="142"/>
      <c r="L16" s="142"/>
      <c r="M16" s="142"/>
      <c r="N16" s="142"/>
      <c r="O16" s="142"/>
      <c r="P16" s="142"/>
      <c r="Q16" s="142"/>
      <c r="R16" s="142"/>
      <c r="S16" s="142"/>
      <c r="T16" s="142"/>
      <c r="U16" s="142"/>
      <c r="V16" s="142"/>
      <c r="W16" s="142"/>
      <c r="X16" s="142"/>
    </row>
    <row r="17" spans="2:24" ht="15">
      <c r="B17" s="142"/>
      <c r="C17" s="142"/>
      <c r="D17" s="142"/>
      <c r="E17" s="142"/>
      <c r="F17" s="142"/>
      <c r="G17" s="142"/>
      <c r="H17" s="142"/>
      <c r="I17" s="142"/>
      <c r="J17" s="142"/>
      <c r="K17" s="142"/>
      <c r="L17" s="142"/>
      <c r="M17" s="142"/>
      <c r="N17" s="142"/>
      <c r="O17" s="142"/>
      <c r="P17" s="142"/>
      <c r="Q17" s="142"/>
      <c r="R17" s="142"/>
      <c r="S17" s="142"/>
      <c r="T17" s="142"/>
      <c r="U17" s="142"/>
      <c r="V17" s="142"/>
      <c r="W17" s="142"/>
      <c r="X17" s="142"/>
    </row>
    <row r="18" spans="2:24" ht="15">
      <c r="B18" s="12"/>
      <c r="C18" s="134"/>
      <c r="D18" s="135"/>
      <c r="E18" s="135"/>
      <c r="F18" s="135"/>
      <c r="G18" s="135"/>
      <c r="H18" s="135"/>
      <c r="I18" s="135"/>
      <c r="J18" s="135"/>
      <c r="K18" s="135"/>
      <c r="L18" s="135"/>
      <c r="M18" s="13"/>
      <c r="N18" s="13"/>
      <c r="O18" s="13"/>
      <c r="P18" s="13"/>
      <c r="Q18" s="13"/>
      <c r="R18" s="13"/>
      <c r="S18" s="13"/>
      <c r="T18" s="13"/>
      <c r="U18" s="13"/>
      <c r="V18" s="13"/>
      <c r="W18" s="13"/>
      <c r="X18" s="14"/>
    </row>
    <row r="19" spans="2:24" ht="15">
      <c r="B19" s="12"/>
      <c r="C19" s="134"/>
      <c r="D19" s="134"/>
      <c r="E19" s="134"/>
      <c r="F19" s="134"/>
      <c r="G19" s="134"/>
      <c r="H19" s="134"/>
      <c r="I19" s="134"/>
      <c r="J19" s="134"/>
      <c r="K19" s="134"/>
      <c r="L19" s="134"/>
      <c r="M19" s="13"/>
      <c r="N19" s="13"/>
      <c r="O19" s="13"/>
      <c r="P19" s="13"/>
      <c r="Q19" s="13"/>
      <c r="R19" s="13"/>
      <c r="S19" s="13"/>
      <c r="T19" s="13"/>
      <c r="U19" s="13"/>
      <c r="V19" s="13"/>
      <c r="W19" s="13"/>
      <c r="X19" s="15"/>
    </row>
    <row r="20" spans="2:24" ht="15">
      <c r="B20" s="12"/>
      <c r="C20" s="134"/>
      <c r="D20" s="2"/>
      <c r="E20" s="2"/>
      <c r="F20" s="2"/>
      <c r="G20" s="2"/>
      <c r="H20" s="2"/>
      <c r="I20" s="2"/>
      <c r="J20" s="2"/>
      <c r="K20" s="2"/>
      <c r="L20" s="2"/>
      <c r="M20" s="16"/>
      <c r="N20" s="16"/>
      <c r="O20" s="16"/>
      <c r="P20" s="16"/>
      <c r="Q20" s="16"/>
      <c r="R20" s="16"/>
      <c r="S20" s="16"/>
      <c r="T20" s="16"/>
      <c r="U20" s="16"/>
      <c r="V20" s="16"/>
      <c r="W20" s="16"/>
      <c r="X20" s="16"/>
    </row>
    <row r="21" spans="2:24" ht="15">
      <c r="B21" s="13"/>
      <c r="C21" s="134"/>
      <c r="D21" s="2"/>
      <c r="E21" s="2"/>
      <c r="F21" s="2"/>
      <c r="G21" s="2"/>
      <c r="H21" s="2"/>
      <c r="I21" s="2"/>
      <c r="J21" s="2"/>
      <c r="K21" s="2"/>
      <c r="L21" s="2"/>
      <c r="M21" s="12"/>
      <c r="N21" s="12"/>
      <c r="O21" s="12"/>
      <c r="P21" s="12"/>
      <c r="Q21" s="12"/>
      <c r="R21" s="12"/>
      <c r="S21" s="12"/>
      <c r="T21" s="12"/>
      <c r="U21" s="12"/>
      <c r="V21" s="12"/>
      <c r="W21" s="13"/>
      <c r="X21" s="13"/>
    </row>
    <row r="22" spans="2:24" ht="15">
      <c r="B22" s="13"/>
      <c r="C22" s="13"/>
      <c r="D22" s="13"/>
      <c r="E22" s="13"/>
      <c r="F22" s="13"/>
      <c r="G22" s="13"/>
      <c r="H22" s="13"/>
      <c r="I22" s="13"/>
      <c r="J22" s="13"/>
      <c r="K22" s="13"/>
      <c r="L22" s="12"/>
      <c r="M22" s="12"/>
      <c r="N22" s="12"/>
      <c r="O22" s="12"/>
      <c r="P22" s="12"/>
      <c r="Q22" s="12"/>
      <c r="R22" s="12"/>
      <c r="S22" s="12"/>
      <c r="T22" s="12"/>
      <c r="U22" s="12"/>
      <c r="V22" s="12"/>
      <c r="W22" s="13"/>
      <c r="X22" s="13"/>
    </row>
    <row r="23" spans="2:24" ht="15">
      <c r="B23" s="136"/>
      <c r="C23" s="136"/>
      <c r="D23" s="136"/>
      <c r="E23" s="136"/>
      <c r="F23" s="136"/>
      <c r="G23" s="136"/>
      <c r="H23" s="136"/>
      <c r="I23" s="136"/>
      <c r="J23" s="136"/>
      <c r="K23" s="136"/>
      <c r="L23" s="136"/>
      <c r="M23" s="136"/>
      <c r="N23" s="136"/>
      <c r="O23" s="136"/>
      <c r="P23" s="136"/>
      <c r="Q23" s="136"/>
      <c r="R23" s="136"/>
      <c r="S23" s="136"/>
      <c r="T23" s="136"/>
      <c r="U23" s="136"/>
      <c r="V23" s="136"/>
      <c r="W23" s="17"/>
      <c r="X23" s="17"/>
    </row>
    <row r="27" spans="2:3" ht="23.25">
      <c r="B27" s="4"/>
      <c r="C27" s="103"/>
    </row>
    <row r="28" spans="2:3" ht="23.25">
      <c r="B28" s="4"/>
      <c r="C28" s="103"/>
    </row>
    <row r="29" spans="2:3" ht="15">
      <c r="B29" s="4"/>
      <c r="C29" s="4"/>
    </row>
    <row r="30" spans="2:4" ht="23.25">
      <c r="B30" s="132"/>
      <c r="C30" s="133"/>
      <c r="D30" s="4"/>
    </row>
    <row r="31" spans="2:4" ht="15">
      <c r="B31" s="4"/>
      <c r="C31" s="4"/>
      <c r="D31" s="4"/>
    </row>
    <row r="32" spans="2:4" ht="15">
      <c r="B32" s="4"/>
      <c r="C32" s="4"/>
      <c r="D32" s="4"/>
    </row>
  </sheetData>
  <sheetProtection/>
  <mergeCells count="122">
    <mergeCell ref="S14:T14"/>
    <mergeCell ref="U14:V14"/>
    <mergeCell ref="S13:T13"/>
    <mergeCell ref="U13:V13"/>
    <mergeCell ref="K14:L14"/>
    <mergeCell ref="M14:N14"/>
    <mergeCell ref="O14:P14"/>
    <mergeCell ref="Q14:R14"/>
    <mergeCell ref="K13:L13"/>
    <mergeCell ref="M13:N13"/>
    <mergeCell ref="C14:D14"/>
    <mergeCell ref="E14:F14"/>
    <mergeCell ref="G14:H14"/>
    <mergeCell ref="I14:J14"/>
    <mergeCell ref="S12:T12"/>
    <mergeCell ref="U12:V12"/>
    <mergeCell ref="C13:D13"/>
    <mergeCell ref="E13:F13"/>
    <mergeCell ref="G13:H13"/>
    <mergeCell ref="I13:J13"/>
    <mergeCell ref="O13:P13"/>
    <mergeCell ref="Q13:R13"/>
    <mergeCell ref="S11:T11"/>
    <mergeCell ref="U11:V11"/>
    <mergeCell ref="C12:D12"/>
    <mergeCell ref="E12:F12"/>
    <mergeCell ref="G12:H12"/>
    <mergeCell ref="I12:J12"/>
    <mergeCell ref="K12:L12"/>
    <mergeCell ref="M12:N12"/>
    <mergeCell ref="O12:P12"/>
    <mergeCell ref="Q12:R12"/>
    <mergeCell ref="S10:T10"/>
    <mergeCell ref="U10:V10"/>
    <mergeCell ref="C11:D11"/>
    <mergeCell ref="E11:F11"/>
    <mergeCell ref="G11:H11"/>
    <mergeCell ref="I11:J11"/>
    <mergeCell ref="K11:L11"/>
    <mergeCell ref="M11:N11"/>
    <mergeCell ref="O11:P11"/>
    <mergeCell ref="Q11:R11"/>
    <mergeCell ref="Q9:R9"/>
    <mergeCell ref="S9:T9"/>
    <mergeCell ref="U9:V9"/>
    <mergeCell ref="C10:D10"/>
    <mergeCell ref="E10:F10"/>
    <mergeCell ref="G10:H10"/>
    <mergeCell ref="I10:J10"/>
    <mergeCell ref="K10:L10"/>
    <mergeCell ref="O10:P10"/>
    <mergeCell ref="Q10:R10"/>
    <mergeCell ref="C9:D9"/>
    <mergeCell ref="E9:F9"/>
    <mergeCell ref="I9:J9"/>
    <mergeCell ref="G9:H9"/>
    <mergeCell ref="M9:N9"/>
    <mergeCell ref="O9:P9"/>
    <mergeCell ref="U7:V7"/>
    <mergeCell ref="C8:D8"/>
    <mergeCell ref="E8:F8"/>
    <mergeCell ref="G8:H8"/>
    <mergeCell ref="K8:L8"/>
    <mergeCell ref="M8:N8"/>
    <mergeCell ref="O8:P8"/>
    <mergeCell ref="Q8:R8"/>
    <mergeCell ref="S8:T8"/>
    <mergeCell ref="U8:V8"/>
    <mergeCell ref="S6:T6"/>
    <mergeCell ref="U6:V6"/>
    <mergeCell ref="C7:D7"/>
    <mergeCell ref="E7:F7"/>
    <mergeCell ref="I7:J7"/>
    <mergeCell ref="K7:L7"/>
    <mergeCell ref="M7:N7"/>
    <mergeCell ref="O7:P7"/>
    <mergeCell ref="Q7:R7"/>
    <mergeCell ref="S7:T7"/>
    <mergeCell ref="E6:F6"/>
    <mergeCell ref="I6:J6"/>
    <mergeCell ref="K6:L6"/>
    <mergeCell ref="M6:N6"/>
    <mergeCell ref="O6:P6"/>
    <mergeCell ref="Q6:R6"/>
    <mergeCell ref="B17:X17"/>
    <mergeCell ref="I5:J5"/>
    <mergeCell ref="K5:L5"/>
    <mergeCell ref="M5:N5"/>
    <mergeCell ref="O5:P5"/>
    <mergeCell ref="Q5:R5"/>
    <mergeCell ref="S5:T5"/>
    <mergeCell ref="U5:V5"/>
    <mergeCell ref="C6:D6"/>
    <mergeCell ref="G6:H6"/>
    <mergeCell ref="B16:X16"/>
    <mergeCell ref="B3:B4"/>
    <mergeCell ref="Q3:R3"/>
    <mergeCell ref="S3:T3"/>
    <mergeCell ref="U3:V3"/>
    <mergeCell ref="C4:D4"/>
    <mergeCell ref="E4:F4"/>
    <mergeCell ref="C5:D5"/>
    <mergeCell ref="E5:F5"/>
    <mergeCell ref="G5:H5"/>
    <mergeCell ref="Y2:AA2"/>
    <mergeCell ref="C3:D3"/>
    <mergeCell ref="E3:F3"/>
    <mergeCell ref="G3:H3"/>
    <mergeCell ref="I3:J3"/>
    <mergeCell ref="K3:L3"/>
    <mergeCell ref="M3:N3"/>
    <mergeCell ref="O3:P3"/>
    <mergeCell ref="O4:P4"/>
    <mergeCell ref="C2:N2"/>
    <mergeCell ref="P2:W2"/>
    <mergeCell ref="G4:H4"/>
    <mergeCell ref="I4:J4"/>
    <mergeCell ref="K4:L4"/>
    <mergeCell ref="M4:N4"/>
    <mergeCell ref="Q4:R4"/>
    <mergeCell ref="S4:T4"/>
    <mergeCell ref="U4:V4"/>
  </mergeCells>
  <conditionalFormatting sqref="C27:C28">
    <cfRule type="cellIs" priority="1" dxfId="184" operator="greaterThan" stopIfTrue="1">
      <formula>$E$5</formula>
    </cfRule>
  </conditionalFormatting>
  <conditionalFormatting sqref="C30">
    <cfRule type="cellIs" priority="2" dxfId="184" operator="greaterThan" stopIfTrue="1">
      <formula>$B$30</formula>
    </cfRule>
  </conditionalFormatting>
  <conditionalFormatting sqref="C6">
    <cfRule type="cellIs" priority="3" dxfId="184" operator="greaterThan" stopIfTrue="1">
      <formula>$E$5</formula>
    </cfRule>
  </conditionalFormatting>
  <conditionalFormatting sqref="E5:F5">
    <cfRule type="cellIs" priority="4" dxfId="184" operator="greaterThan" stopIfTrue="1">
      <formula>$C$6</formula>
    </cfRule>
  </conditionalFormatting>
  <conditionalFormatting sqref="G5">
    <cfRule type="cellIs" priority="5" dxfId="184" operator="greaterThan" stopIfTrue="1">
      <formula>$C$7</formula>
    </cfRule>
  </conditionalFormatting>
  <conditionalFormatting sqref="C7">
    <cfRule type="cellIs" priority="6" dxfId="184" operator="greaterThan" stopIfTrue="1">
      <formula>$G$5</formula>
    </cfRule>
  </conditionalFormatting>
  <conditionalFormatting sqref="I5">
    <cfRule type="cellIs" priority="7" dxfId="184" operator="greaterThan" stopIfTrue="1">
      <formula>$C$8</formula>
    </cfRule>
  </conditionalFormatting>
  <conditionalFormatting sqref="K5">
    <cfRule type="cellIs" priority="8" dxfId="184" operator="greaterThan" stopIfTrue="1">
      <formula>$C$9</formula>
    </cfRule>
  </conditionalFormatting>
  <conditionalFormatting sqref="M5">
    <cfRule type="cellIs" priority="9" dxfId="184" operator="greaterThan" stopIfTrue="1">
      <formula>$C$10</formula>
    </cfRule>
  </conditionalFormatting>
  <conditionalFormatting sqref="O5">
    <cfRule type="cellIs" priority="10" dxfId="184" operator="greaterThan" stopIfTrue="1">
      <formula>$C$11</formula>
    </cfRule>
  </conditionalFormatting>
  <conditionalFormatting sqref="Q5">
    <cfRule type="cellIs" priority="11" dxfId="184" operator="greaterThan" stopIfTrue="1">
      <formula>$C$12</formula>
    </cfRule>
  </conditionalFormatting>
  <conditionalFormatting sqref="S5">
    <cfRule type="cellIs" priority="12" dxfId="184" operator="greaterThan" stopIfTrue="1">
      <formula>$C$13</formula>
    </cfRule>
  </conditionalFormatting>
  <conditionalFormatting sqref="U5">
    <cfRule type="cellIs" priority="13" dxfId="184" operator="greaterThan" stopIfTrue="1">
      <formula>$C$14</formula>
    </cfRule>
  </conditionalFormatting>
  <conditionalFormatting sqref="C8">
    <cfRule type="cellIs" priority="14" dxfId="184" operator="greaterThan" stopIfTrue="1">
      <formula>$I$5</formula>
    </cfRule>
  </conditionalFormatting>
  <conditionalFormatting sqref="C9">
    <cfRule type="cellIs" priority="15" dxfId="184" operator="greaterThan" stopIfTrue="1">
      <formula>$K$5</formula>
    </cfRule>
  </conditionalFormatting>
  <conditionalFormatting sqref="C10">
    <cfRule type="cellIs" priority="16" dxfId="184" operator="greaterThan" stopIfTrue="1">
      <formula>$M$5</formula>
    </cfRule>
  </conditionalFormatting>
  <conditionalFormatting sqref="C11">
    <cfRule type="cellIs" priority="17" dxfId="184" operator="greaterThan" stopIfTrue="1">
      <formula>$O$5</formula>
    </cfRule>
  </conditionalFormatting>
  <conditionalFormatting sqref="C12">
    <cfRule type="cellIs" priority="18" dxfId="184" operator="greaterThan" stopIfTrue="1">
      <formula>$Q$5</formula>
    </cfRule>
  </conditionalFormatting>
  <conditionalFormatting sqref="C13">
    <cfRule type="cellIs" priority="19" dxfId="184" operator="greaterThan" stopIfTrue="1">
      <formula>$S$5</formula>
    </cfRule>
  </conditionalFormatting>
  <conditionalFormatting sqref="C14">
    <cfRule type="cellIs" priority="20" dxfId="184" operator="greaterThan" stopIfTrue="1">
      <formula>$U$5</formula>
    </cfRule>
  </conditionalFormatting>
  <conditionalFormatting sqref="G6">
    <cfRule type="cellIs" priority="21" dxfId="184" operator="greaterThan" stopIfTrue="1">
      <formula>$E$7</formula>
    </cfRule>
  </conditionalFormatting>
  <conditionalFormatting sqref="I6">
    <cfRule type="cellIs" priority="22" dxfId="184" operator="greaterThan" stopIfTrue="1">
      <formula>$E$8</formula>
    </cfRule>
  </conditionalFormatting>
  <conditionalFormatting sqref="K6">
    <cfRule type="cellIs" priority="23" dxfId="184" operator="greaterThan" stopIfTrue="1">
      <formula>$E$9</formula>
    </cfRule>
  </conditionalFormatting>
  <conditionalFormatting sqref="M6">
    <cfRule type="cellIs" priority="24" dxfId="184" operator="greaterThan" stopIfTrue="1">
      <formula>$E$10</formula>
    </cfRule>
  </conditionalFormatting>
  <conditionalFormatting sqref="O6">
    <cfRule type="cellIs" priority="25" dxfId="184" operator="greaterThan" stopIfTrue="1">
      <formula>$E$11</formula>
    </cfRule>
  </conditionalFormatting>
  <conditionalFormatting sqref="Q6">
    <cfRule type="cellIs" priority="26" dxfId="184" operator="greaterThan" stopIfTrue="1">
      <formula>$E$12</formula>
    </cfRule>
  </conditionalFormatting>
  <conditionalFormatting sqref="S6">
    <cfRule type="cellIs" priority="27" dxfId="184" operator="greaterThan" stopIfTrue="1">
      <formula>$E$13</formula>
    </cfRule>
  </conditionalFormatting>
  <conditionalFormatting sqref="U6">
    <cfRule type="cellIs" priority="28" dxfId="184" operator="greaterThan" stopIfTrue="1">
      <formula>$E$14</formula>
    </cfRule>
  </conditionalFormatting>
  <conditionalFormatting sqref="E7">
    <cfRule type="cellIs" priority="29" dxfId="184" operator="greaterThan" stopIfTrue="1">
      <formula>$G$6</formula>
    </cfRule>
  </conditionalFormatting>
  <conditionalFormatting sqref="E8">
    <cfRule type="cellIs" priority="30" dxfId="184" operator="greaterThan" stopIfTrue="1">
      <formula>$I$6</formula>
    </cfRule>
  </conditionalFormatting>
  <conditionalFormatting sqref="E9">
    <cfRule type="cellIs" priority="31" dxfId="184" operator="greaterThan" stopIfTrue="1">
      <formula>$K$6</formula>
    </cfRule>
  </conditionalFormatting>
  <conditionalFormatting sqref="E10">
    <cfRule type="cellIs" priority="32" dxfId="184" operator="greaterThan" stopIfTrue="1">
      <formula>$M$6</formula>
    </cfRule>
  </conditionalFormatting>
  <conditionalFormatting sqref="E11">
    <cfRule type="cellIs" priority="33" dxfId="184" operator="greaterThan" stopIfTrue="1">
      <formula>$O$6</formula>
    </cfRule>
  </conditionalFormatting>
  <conditionalFormatting sqref="E12">
    <cfRule type="cellIs" priority="34" dxfId="184" operator="greaterThan" stopIfTrue="1">
      <formula>$Q$6</formula>
    </cfRule>
  </conditionalFormatting>
  <conditionalFormatting sqref="E13">
    <cfRule type="cellIs" priority="35" dxfId="184" operator="greaterThan" stopIfTrue="1">
      <formula>$S$6</formula>
    </cfRule>
  </conditionalFormatting>
  <conditionalFormatting sqref="E14">
    <cfRule type="cellIs" priority="36" dxfId="184" operator="greaterThan" stopIfTrue="1">
      <formula>$U$6</formula>
    </cfRule>
  </conditionalFormatting>
  <conditionalFormatting sqref="I7">
    <cfRule type="cellIs" priority="37" dxfId="184" operator="greaterThan" stopIfTrue="1">
      <formula>$G$8</formula>
    </cfRule>
  </conditionalFormatting>
  <conditionalFormatting sqref="K7">
    <cfRule type="cellIs" priority="38" dxfId="184" operator="greaterThan" stopIfTrue="1">
      <formula>$G$9</formula>
    </cfRule>
  </conditionalFormatting>
  <conditionalFormatting sqref="M7">
    <cfRule type="cellIs" priority="39" dxfId="184" operator="greaterThan" stopIfTrue="1">
      <formula>$G$10</formula>
    </cfRule>
  </conditionalFormatting>
  <conditionalFormatting sqref="O7">
    <cfRule type="cellIs" priority="40" dxfId="184" operator="greaterThan" stopIfTrue="1">
      <formula>$G$11</formula>
    </cfRule>
  </conditionalFormatting>
  <conditionalFormatting sqref="Q7">
    <cfRule type="cellIs" priority="41" dxfId="184" operator="greaterThan" stopIfTrue="1">
      <formula>$G$12</formula>
    </cfRule>
  </conditionalFormatting>
  <conditionalFormatting sqref="U7">
    <cfRule type="cellIs" priority="42" dxfId="184" operator="greaterThan" stopIfTrue="1">
      <formula>$G$14</formula>
    </cfRule>
  </conditionalFormatting>
  <conditionalFormatting sqref="G8">
    <cfRule type="cellIs" priority="43" dxfId="184" operator="greaterThan" stopIfTrue="1">
      <formula>$I$7</formula>
    </cfRule>
  </conditionalFormatting>
  <conditionalFormatting sqref="G9">
    <cfRule type="cellIs" priority="44" dxfId="184" operator="greaterThan" stopIfTrue="1">
      <formula>$K$7</formula>
    </cfRule>
  </conditionalFormatting>
  <conditionalFormatting sqref="G10">
    <cfRule type="cellIs" priority="45" dxfId="184" operator="greaterThan" stopIfTrue="1">
      <formula>$M$7</formula>
    </cfRule>
  </conditionalFormatting>
  <conditionalFormatting sqref="G11">
    <cfRule type="cellIs" priority="46" dxfId="184" operator="greaterThan" stopIfTrue="1">
      <formula>$O$7</formula>
    </cfRule>
  </conditionalFormatting>
  <conditionalFormatting sqref="G12">
    <cfRule type="cellIs" priority="47" dxfId="184" operator="greaterThan" stopIfTrue="1">
      <formula>$Q$7</formula>
    </cfRule>
  </conditionalFormatting>
  <conditionalFormatting sqref="G13">
    <cfRule type="cellIs" priority="48" dxfId="184" operator="greaterThan" stopIfTrue="1">
      <formula>$S$7</formula>
    </cfRule>
  </conditionalFormatting>
  <conditionalFormatting sqref="G14">
    <cfRule type="cellIs" priority="49" dxfId="184" operator="greaterThan" stopIfTrue="1">
      <formula>$U$7</formula>
    </cfRule>
  </conditionalFormatting>
  <conditionalFormatting sqref="S7">
    <cfRule type="cellIs" priority="50" dxfId="184" operator="greaterThan" stopIfTrue="1">
      <formula>$G$13</formula>
    </cfRule>
  </conditionalFormatting>
  <conditionalFormatting sqref="K8">
    <cfRule type="cellIs" priority="51" dxfId="184" operator="greaterThan" stopIfTrue="1">
      <formula>$I$9</formula>
    </cfRule>
  </conditionalFormatting>
  <conditionalFormatting sqref="M8">
    <cfRule type="cellIs" priority="52" dxfId="184" operator="greaterThan" stopIfTrue="1">
      <formula>$I$10</formula>
    </cfRule>
  </conditionalFormatting>
  <conditionalFormatting sqref="O8">
    <cfRule type="cellIs" priority="53" dxfId="184" operator="greaterThan" stopIfTrue="1">
      <formula>$I$11</formula>
    </cfRule>
  </conditionalFormatting>
  <conditionalFormatting sqref="Q8">
    <cfRule type="cellIs" priority="54" dxfId="184" operator="greaterThan" stopIfTrue="1">
      <formula>$I$12</formula>
    </cfRule>
  </conditionalFormatting>
  <conditionalFormatting sqref="S8">
    <cfRule type="cellIs" priority="55" dxfId="184" operator="greaterThan" stopIfTrue="1">
      <formula>$I$13</formula>
    </cfRule>
  </conditionalFormatting>
  <conditionalFormatting sqref="U8">
    <cfRule type="cellIs" priority="56" dxfId="184" operator="greaterThan" stopIfTrue="1">
      <formula>$I$14</formula>
    </cfRule>
  </conditionalFormatting>
  <conditionalFormatting sqref="I9">
    <cfRule type="cellIs" priority="57" dxfId="184" operator="greaterThan" stopIfTrue="1">
      <formula>$K$8</formula>
    </cfRule>
  </conditionalFormatting>
  <conditionalFormatting sqref="I10">
    <cfRule type="cellIs" priority="58" dxfId="184" operator="greaterThan" stopIfTrue="1">
      <formula>$M$8</formula>
    </cfRule>
  </conditionalFormatting>
  <conditionalFormatting sqref="I11">
    <cfRule type="cellIs" priority="59" dxfId="184" operator="greaterThan" stopIfTrue="1">
      <formula>$O$8</formula>
    </cfRule>
  </conditionalFormatting>
  <conditionalFormatting sqref="I12">
    <cfRule type="cellIs" priority="60" dxfId="184" operator="greaterThan" stopIfTrue="1">
      <formula>$Q$8</formula>
    </cfRule>
  </conditionalFormatting>
  <conditionalFormatting sqref="I13">
    <cfRule type="cellIs" priority="61" dxfId="184" operator="greaterThan" stopIfTrue="1">
      <formula>$S$8</formula>
    </cfRule>
  </conditionalFormatting>
  <conditionalFormatting sqref="I14">
    <cfRule type="cellIs" priority="62" dxfId="184" operator="greaterThan" stopIfTrue="1">
      <formula>$U$8</formula>
    </cfRule>
  </conditionalFormatting>
  <conditionalFormatting sqref="M9">
    <cfRule type="cellIs" priority="63" dxfId="184" operator="greaterThan" stopIfTrue="1">
      <formula>$K$10</formula>
    </cfRule>
  </conditionalFormatting>
  <conditionalFormatting sqref="O9">
    <cfRule type="cellIs" priority="64" dxfId="184" operator="greaterThan" stopIfTrue="1">
      <formula>$K$11</formula>
    </cfRule>
  </conditionalFormatting>
  <conditionalFormatting sqref="Q9">
    <cfRule type="cellIs" priority="65" dxfId="184" operator="greaterThan" stopIfTrue="1">
      <formula>$K$12</formula>
    </cfRule>
  </conditionalFormatting>
  <conditionalFormatting sqref="S9">
    <cfRule type="cellIs" priority="66" dxfId="184" operator="greaterThan" stopIfTrue="1">
      <formula>$K$13</formula>
    </cfRule>
  </conditionalFormatting>
  <conditionalFormatting sqref="U9">
    <cfRule type="cellIs" priority="67" dxfId="184" operator="greaterThan" stopIfTrue="1">
      <formula>$K$14</formula>
    </cfRule>
  </conditionalFormatting>
  <conditionalFormatting sqref="K10">
    <cfRule type="cellIs" priority="68" dxfId="184" operator="greaterThan" stopIfTrue="1">
      <formula>$M$9</formula>
    </cfRule>
  </conditionalFormatting>
  <conditionalFormatting sqref="K11">
    <cfRule type="cellIs" priority="69" dxfId="184" operator="greaterThan" stopIfTrue="1">
      <formula>$O$9</formula>
    </cfRule>
  </conditionalFormatting>
  <conditionalFormatting sqref="K12">
    <cfRule type="cellIs" priority="70" dxfId="184" operator="greaterThan" stopIfTrue="1">
      <formula>$Q$9</formula>
    </cfRule>
  </conditionalFormatting>
  <conditionalFormatting sqref="K13">
    <cfRule type="cellIs" priority="71" dxfId="184" operator="greaterThan" stopIfTrue="1">
      <formula>$S$9</formula>
    </cfRule>
  </conditionalFormatting>
  <conditionalFormatting sqref="K14">
    <cfRule type="cellIs" priority="72" dxfId="184" operator="greaterThan" stopIfTrue="1">
      <formula>$U$9</formula>
    </cfRule>
  </conditionalFormatting>
  <conditionalFormatting sqref="O10">
    <cfRule type="cellIs" priority="73" dxfId="184" operator="greaterThan" stopIfTrue="1">
      <formula>$M$11</formula>
    </cfRule>
  </conditionalFormatting>
  <conditionalFormatting sqref="Q10">
    <cfRule type="cellIs" priority="74" dxfId="184" operator="greaterThan" stopIfTrue="1">
      <formula>$M$12</formula>
    </cfRule>
  </conditionalFormatting>
  <conditionalFormatting sqref="S10">
    <cfRule type="cellIs" priority="75" dxfId="184" operator="greaterThan" stopIfTrue="1">
      <formula>$M$13</formula>
    </cfRule>
  </conditionalFormatting>
  <conditionalFormatting sqref="U10">
    <cfRule type="cellIs" priority="76" dxfId="184" operator="greaterThan" stopIfTrue="1">
      <formula>$M$14</formula>
    </cfRule>
  </conditionalFormatting>
  <conditionalFormatting sqref="M11">
    <cfRule type="cellIs" priority="77" dxfId="184" operator="greaterThan" stopIfTrue="1">
      <formula>$O$10</formula>
    </cfRule>
  </conditionalFormatting>
  <conditionalFormatting sqref="M12">
    <cfRule type="cellIs" priority="78" dxfId="184" operator="greaterThan" stopIfTrue="1">
      <formula>$Q$10</formula>
    </cfRule>
  </conditionalFormatting>
  <conditionalFormatting sqref="M13">
    <cfRule type="cellIs" priority="79" dxfId="184" operator="greaterThan" stopIfTrue="1">
      <formula>$S$10</formula>
    </cfRule>
  </conditionalFormatting>
  <conditionalFormatting sqref="M14">
    <cfRule type="cellIs" priority="80" dxfId="184" operator="greaterThan" stopIfTrue="1">
      <formula>$U$10</formula>
    </cfRule>
  </conditionalFormatting>
  <conditionalFormatting sqref="Q11">
    <cfRule type="cellIs" priority="81" dxfId="184" operator="greaterThan" stopIfTrue="1">
      <formula>$O$12</formula>
    </cfRule>
  </conditionalFormatting>
  <conditionalFormatting sqref="S11">
    <cfRule type="cellIs" priority="82" dxfId="184" operator="greaterThan" stopIfTrue="1">
      <formula>$O$13</formula>
    </cfRule>
  </conditionalFormatting>
  <conditionalFormatting sqref="U11">
    <cfRule type="cellIs" priority="83" dxfId="184" operator="greaterThan" stopIfTrue="1">
      <formula>$O$14</formula>
    </cfRule>
  </conditionalFormatting>
  <conditionalFormatting sqref="O12">
    <cfRule type="cellIs" priority="84" dxfId="184" operator="greaterThan" stopIfTrue="1">
      <formula>$Q$11</formula>
    </cfRule>
  </conditionalFormatting>
  <conditionalFormatting sqref="O13">
    <cfRule type="cellIs" priority="85" dxfId="184" operator="greaterThan" stopIfTrue="1">
      <formula>$S$11</formula>
    </cfRule>
  </conditionalFormatting>
  <conditionalFormatting sqref="O14">
    <cfRule type="cellIs" priority="86" dxfId="184" operator="greaterThan" stopIfTrue="1">
      <formula>$U$11</formula>
    </cfRule>
  </conditionalFormatting>
  <conditionalFormatting sqref="S12">
    <cfRule type="cellIs" priority="87" dxfId="184" operator="greaterThan" stopIfTrue="1">
      <formula>$Q$13</formula>
    </cfRule>
  </conditionalFormatting>
  <conditionalFormatting sqref="U12">
    <cfRule type="cellIs" priority="88" dxfId="184" operator="greaterThan" stopIfTrue="1">
      <formula>$Q$14</formula>
    </cfRule>
  </conditionalFormatting>
  <conditionalFormatting sqref="Q13">
    <cfRule type="cellIs" priority="89" dxfId="184" operator="greaterThan" stopIfTrue="1">
      <formula>$S$12</formula>
    </cfRule>
  </conditionalFormatting>
  <conditionalFormatting sqref="Q14">
    <cfRule type="cellIs" priority="90" dxfId="184" operator="greaterThan" stopIfTrue="1">
      <formula>$U$12</formula>
    </cfRule>
  </conditionalFormatting>
  <conditionalFormatting sqref="U13">
    <cfRule type="cellIs" priority="91" dxfId="184" operator="greaterThan" stopIfTrue="1">
      <formula>$S$14</formula>
    </cfRule>
  </conditionalFormatting>
  <conditionalFormatting sqref="S14">
    <cfRule type="cellIs" priority="92" dxfId="184" operator="greaterThan" stopIfTrue="1">
      <formula>$U$13</formula>
    </cfRule>
  </conditionalFormatting>
  <printOptions horizontalCentered="1" verticalCentered="1"/>
  <pageMargins left="0.11805555555555557" right="0.19652777777777777" top="0.3541666666666667" bottom="0.3541666666666667" header="0.5118055555555556" footer="0.5118055555555556"/>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V29"/>
  <sheetViews>
    <sheetView zoomScalePageLayoutView="0" workbookViewId="0" topLeftCell="A19">
      <selection activeCell="B29" sqref="B29"/>
    </sheetView>
  </sheetViews>
  <sheetFormatPr defaultColWidth="9.140625" defaultRowHeight="15"/>
  <cols>
    <col min="2" max="2" width="30.7109375" style="0" customWidth="1"/>
    <col min="3" max="3" width="1.28515625" style="0" customWidth="1"/>
    <col min="4" max="4" width="30.7109375" style="0" customWidth="1"/>
    <col min="5" max="5" width="1.1484375" style="0" customWidth="1"/>
    <col min="6" max="6" width="30.7109375" style="0" customWidth="1"/>
    <col min="7" max="7" width="1.1484375" style="0" customWidth="1"/>
    <col min="8" max="8" width="33.421875" style="0" customWidth="1"/>
  </cols>
  <sheetData>
    <row r="1" spans="2:4" ht="21.75" thickBot="1">
      <c r="B1" s="224" t="s">
        <v>10</v>
      </c>
      <c r="C1" s="224"/>
      <c r="D1" s="224"/>
    </row>
    <row r="2" spans="1:8" ht="45.75" customHeight="1" thickBot="1">
      <c r="A2" s="59" t="s">
        <v>2</v>
      </c>
      <c r="B2" s="225"/>
      <c r="C2" s="173"/>
      <c r="D2" s="173"/>
      <c r="E2" s="173"/>
      <c r="F2" s="56" t="s">
        <v>11</v>
      </c>
      <c r="G2" s="226"/>
      <c r="H2" s="226"/>
    </row>
    <row r="3" spans="1:8" ht="30" customHeight="1" thickBot="1">
      <c r="A3" s="212" t="s">
        <v>27</v>
      </c>
      <c r="B3" s="227" t="s">
        <v>12</v>
      </c>
      <c r="C3" s="227"/>
      <c r="D3" s="227"/>
      <c r="E3" s="227"/>
      <c r="F3" s="57" t="s">
        <v>13</v>
      </c>
      <c r="G3" s="34"/>
      <c r="H3" s="40"/>
    </row>
    <row r="4" spans="1:8" ht="30" customHeight="1" thickBot="1">
      <c r="A4" s="213"/>
      <c r="B4" s="35" t="s">
        <v>14</v>
      </c>
      <c r="C4" s="34"/>
      <c r="D4" s="35" t="s">
        <v>15</v>
      </c>
      <c r="E4" s="34"/>
      <c r="F4" s="35" t="s">
        <v>16</v>
      </c>
      <c r="G4" s="34"/>
      <c r="H4" s="102"/>
    </row>
    <row r="5" spans="1:8" ht="15.75" thickBot="1">
      <c r="A5" s="223"/>
      <c r="B5" s="41" t="s">
        <v>17</v>
      </c>
      <c r="C5" s="42"/>
      <c r="D5" s="215" t="s">
        <v>18</v>
      </c>
      <c r="E5" s="43"/>
      <c r="F5" s="215" t="s">
        <v>18</v>
      </c>
      <c r="G5" s="43"/>
      <c r="H5" s="228" t="s">
        <v>18</v>
      </c>
    </row>
    <row r="6" spans="1:8" ht="15.75" thickBot="1">
      <c r="A6" s="223"/>
      <c r="B6" s="44"/>
      <c r="C6" s="45"/>
      <c r="D6" s="215"/>
      <c r="E6" s="46"/>
      <c r="F6" s="215"/>
      <c r="G6" s="46"/>
      <c r="H6" s="216"/>
    </row>
    <row r="7" spans="1:8" ht="15.75" thickBot="1">
      <c r="A7" s="218"/>
      <c r="B7" s="219" t="s">
        <v>17</v>
      </c>
      <c r="C7" s="45" t="s">
        <v>19</v>
      </c>
      <c r="D7" s="214" t="s">
        <v>20</v>
      </c>
      <c r="E7" s="46"/>
      <c r="F7" s="215"/>
      <c r="G7" s="46"/>
      <c r="H7" s="216"/>
    </row>
    <row r="8" spans="1:8" ht="15.75" thickBot="1">
      <c r="A8" s="218"/>
      <c r="B8" s="219"/>
      <c r="C8" s="45"/>
      <c r="D8" s="214"/>
      <c r="E8" s="46"/>
      <c r="F8" s="215"/>
      <c r="G8" s="46"/>
      <c r="H8" s="216"/>
    </row>
    <row r="9" spans="1:8" ht="15.75" thickBot="1">
      <c r="A9" s="218"/>
      <c r="B9" s="219" t="s">
        <v>17</v>
      </c>
      <c r="C9" s="45"/>
      <c r="D9" s="215" t="s">
        <v>18</v>
      </c>
      <c r="E9" s="46"/>
      <c r="F9" s="221" t="s">
        <v>20</v>
      </c>
      <c r="G9" s="46"/>
      <c r="H9" s="216"/>
    </row>
    <row r="10" spans="1:8" ht="15.75" thickBot="1">
      <c r="A10" s="218"/>
      <c r="B10" s="219"/>
      <c r="C10" s="45"/>
      <c r="D10" s="215"/>
      <c r="E10" s="46"/>
      <c r="F10" s="222"/>
      <c r="G10" s="46"/>
      <c r="H10" s="216"/>
    </row>
    <row r="11" spans="1:8" ht="15.75" thickBot="1">
      <c r="A11" s="218"/>
      <c r="B11" s="219" t="s">
        <v>17</v>
      </c>
      <c r="C11" s="45"/>
      <c r="D11" s="214" t="s">
        <v>21</v>
      </c>
      <c r="E11" s="46"/>
      <c r="F11" s="222"/>
      <c r="G11" s="46"/>
      <c r="H11" s="216"/>
    </row>
    <row r="12" spans="1:8" ht="15.75" thickBot="1">
      <c r="A12" s="218"/>
      <c r="B12" s="219"/>
      <c r="C12" s="45"/>
      <c r="D12" s="214"/>
      <c r="E12" s="46"/>
      <c r="F12" s="222"/>
      <c r="G12" s="46"/>
      <c r="H12" s="217"/>
    </row>
    <row r="13" spans="1:8" ht="15.75" thickBot="1">
      <c r="A13" s="218"/>
      <c r="B13" s="219" t="s">
        <v>17</v>
      </c>
      <c r="C13" s="45"/>
      <c r="D13" s="215" t="s">
        <v>18</v>
      </c>
      <c r="E13" s="46"/>
      <c r="F13" s="216" t="s">
        <v>18</v>
      </c>
      <c r="G13" s="46"/>
      <c r="H13" s="214" t="s">
        <v>20</v>
      </c>
    </row>
    <row r="14" spans="1:8" ht="15.75" thickBot="1">
      <c r="A14" s="218"/>
      <c r="B14" s="219"/>
      <c r="C14" s="45"/>
      <c r="D14" s="215"/>
      <c r="E14" s="46"/>
      <c r="F14" s="216"/>
      <c r="G14" s="46"/>
      <c r="H14" s="214"/>
    </row>
    <row r="15" spans="1:8" ht="15.75" thickBot="1">
      <c r="A15" s="218"/>
      <c r="B15" s="219" t="s">
        <v>17</v>
      </c>
      <c r="C15" s="45"/>
      <c r="D15" s="214" t="s">
        <v>22</v>
      </c>
      <c r="E15" s="46"/>
      <c r="F15" s="216"/>
      <c r="G15" s="46"/>
      <c r="H15" s="214"/>
    </row>
    <row r="16" spans="1:8" ht="15.75" thickBot="1">
      <c r="A16" s="218"/>
      <c r="B16" s="219"/>
      <c r="C16" s="45"/>
      <c r="D16" s="214"/>
      <c r="E16" s="46"/>
      <c r="F16" s="217"/>
      <c r="G16" s="46"/>
      <c r="H16" s="214"/>
    </row>
    <row r="17" spans="1:8" ht="15.75" thickBot="1">
      <c r="A17" s="218"/>
      <c r="B17" s="219" t="s">
        <v>17</v>
      </c>
      <c r="C17" s="45"/>
      <c r="D17" s="215" t="s">
        <v>18</v>
      </c>
      <c r="E17" s="46"/>
      <c r="F17" s="214" t="s">
        <v>23</v>
      </c>
      <c r="G17" s="46"/>
      <c r="H17" s="214"/>
    </row>
    <row r="18" spans="1:8" ht="15.75" thickBot="1">
      <c r="A18" s="218"/>
      <c r="B18" s="219"/>
      <c r="C18" s="45"/>
      <c r="D18" s="215"/>
      <c r="E18" s="46"/>
      <c r="F18" s="214"/>
      <c r="G18" s="46"/>
      <c r="H18" s="214"/>
    </row>
    <row r="19" spans="1:8" ht="15.75" thickBot="1">
      <c r="A19" s="220"/>
      <c r="B19" s="219" t="s">
        <v>17</v>
      </c>
      <c r="C19" s="45"/>
      <c r="D19" s="214" t="s">
        <v>24</v>
      </c>
      <c r="E19" s="46"/>
      <c r="F19" s="214"/>
      <c r="G19" s="46"/>
      <c r="H19" s="214"/>
    </row>
    <row r="20" spans="1:8" ht="15.75" thickBot="1">
      <c r="A20" s="220"/>
      <c r="B20" s="219"/>
      <c r="C20" s="47"/>
      <c r="D20" s="214"/>
      <c r="E20" s="48"/>
      <c r="F20" s="214"/>
      <c r="G20" s="48"/>
      <c r="H20" s="214"/>
    </row>
    <row r="22" spans="2:8" ht="15">
      <c r="B22" s="142"/>
      <c r="C22" s="142"/>
      <c r="D22" s="142"/>
      <c r="E22" s="142"/>
      <c r="F22" s="142"/>
      <c r="G22" s="142"/>
      <c r="H22" s="142"/>
    </row>
    <row r="23" spans="2:8" ht="15">
      <c r="B23" s="142"/>
      <c r="C23" s="142"/>
      <c r="D23" s="142"/>
      <c r="E23" s="142"/>
      <c r="F23" s="142"/>
      <c r="G23" s="142"/>
      <c r="H23" s="142"/>
    </row>
    <row r="24" spans="2:22" ht="15">
      <c r="B24" s="12"/>
      <c r="C24" s="134"/>
      <c r="D24" s="135"/>
      <c r="E24" s="135"/>
      <c r="F24" s="135"/>
      <c r="G24" s="135"/>
      <c r="H24" s="135"/>
      <c r="I24" s="135"/>
      <c r="J24" s="135"/>
      <c r="K24" s="135"/>
      <c r="L24" s="135"/>
      <c r="M24" s="13"/>
      <c r="N24" s="13"/>
      <c r="O24" s="13"/>
      <c r="P24" s="13"/>
      <c r="Q24" s="13"/>
      <c r="R24" s="13"/>
      <c r="S24" s="13"/>
      <c r="T24" s="13"/>
      <c r="U24" s="13"/>
      <c r="V24" s="13"/>
    </row>
    <row r="25" spans="2:22" ht="15">
      <c r="B25" s="12"/>
      <c r="C25" s="134"/>
      <c r="D25" s="134"/>
      <c r="E25" s="134"/>
      <c r="F25" s="134"/>
      <c r="G25" s="134"/>
      <c r="H25" s="134"/>
      <c r="I25" s="134"/>
      <c r="J25" s="134"/>
      <c r="K25" s="134"/>
      <c r="L25" s="134"/>
      <c r="M25" s="13"/>
      <c r="N25" s="13"/>
      <c r="O25" s="13"/>
      <c r="P25" s="13"/>
      <c r="Q25" s="13"/>
      <c r="R25" s="13"/>
      <c r="S25" s="13"/>
      <c r="T25" s="13"/>
      <c r="U25" s="13"/>
      <c r="V25" s="13"/>
    </row>
    <row r="26" spans="2:22" ht="15">
      <c r="B26" s="12"/>
      <c r="C26" s="134"/>
      <c r="D26" s="2"/>
      <c r="E26" s="2"/>
      <c r="F26" s="2"/>
      <c r="G26" s="2"/>
      <c r="H26" s="2"/>
      <c r="I26" s="2"/>
      <c r="J26" s="2"/>
      <c r="K26" s="2"/>
      <c r="L26" s="2"/>
      <c r="M26" s="16"/>
      <c r="N26" s="16"/>
      <c r="O26" s="16"/>
      <c r="P26" s="16"/>
      <c r="Q26" s="16"/>
      <c r="R26" s="16"/>
      <c r="S26" s="16"/>
      <c r="T26" s="16"/>
      <c r="U26" s="16"/>
      <c r="V26" s="16"/>
    </row>
    <row r="27" spans="2:22" ht="15">
      <c r="B27" s="13"/>
      <c r="C27" s="134"/>
      <c r="D27" s="2"/>
      <c r="E27" s="2"/>
      <c r="F27" s="2"/>
      <c r="G27" s="2"/>
      <c r="H27" s="2"/>
      <c r="I27" s="2"/>
      <c r="J27" s="2"/>
      <c r="K27" s="2"/>
      <c r="L27" s="2"/>
      <c r="M27" s="12"/>
      <c r="N27" s="12"/>
      <c r="O27" s="12"/>
      <c r="P27" s="12"/>
      <c r="Q27" s="12"/>
      <c r="R27" s="12"/>
      <c r="S27" s="12"/>
      <c r="T27" s="12"/>
      <c r="U27" s="12"/>
      <c r="V27" s="12"/>
    </row>
    <row r="28" spans="2:22" ht="15">
      <c r="B28" s="13"/>
      <c r="C28" s="13"/>
      <c r="D28" s="13"/>
      <c r="E28" s="13"/>
      <c r="F28" s="13"/>
      <c r="G28" s="13"/>
      <c r="H28" s="13"/>
      <c r="I28" s="13"/>
      <c r="J28" s="13"/>
      <c r="K28" s="13"/>
      <c r="L28" s="12"/>
      <c r="M28" s="12"/>
      <c r="N28" s="12"/>
      <c r="O28" s="12"/>
      <c r="P28" s="12"/>
      <c r="Q28" s="12"/>
      <c r="R28" s="12"/>
      <c r="S28" s="12"/>
      <c r="T28" s="12"/>
      <c r="U28" s="12"/>
      <c r="V28" s="12"/>
    </row>
    <row r="29" spans="2:22" ht="15">
      <c r="B29" s="136"/>
      <c r="C29" s="136"/>
      <c r="D29" s="136"/>
      <c r="E29" s="136"/>
      <c r="F29" s="136"/>
      <c r="G29" s="136"/>
      <c r="H29" s="136"/>
      <c r="I29" s="136"/>
      <c r="J29" s="136"/>
      <c r="K29" s="136"/>
      <c r="L29" s="136"/>
      <c r="M29" s="136"/>
      <c r="N29" s="136"/>
      <c r="O29" s="136"/>
      <c r="P29" s="136"/>
      <c r="Q29" s="136"/>
      <c r="R29" s="136"/>
      <c r="S29" s="136"/>
      <c r="T29" s="136"/>
      <c r="U29" s="136"/>
      <c r="V29" s="136"/>
    </row>
  </sheetData>
  <sheetProtection/>
  <mergeCells count="36">
    <mergeCell ref="B1:D1"/>
    <mergeCell ref="B2:E2"/>
    <mergeCell ref="G2:H2"/>
    <mergeCell ref="B3:E3"/>
    <mergeCell ref="H5:H12"/>
    <mergeCell ref="A7:A8"/>
    <mergeCell ref="B7:B8"/>
    <mergeCell ref="D7:D8"/>
    <mergeCell ref="A9:A10"/>
    <mergeCell ref="B9:B10"/>
    <mergeCell ref="D9:D10"/>
    <mergeCell ref="F9:F12"/>
    <mergeCell ref="A11:A12"/>
    <mergeCell ref="B11:B12"/>
    <mergeCell ref="D11:D12"/>
    <mergeCell ref="A5:A6"/>
    <mergeCell ref="D5:D6"/>
    <mergeCell ref="F5:F8"/>
    <mergeCell ref="B17:B18"/>
    <mergeCell ref="D17:D18"/>
    <mergeCell ref="A19:A20"/>
    <mergeCell ref="B19:B20"/>
    <mergeCell ref="A13:A14"/>
    <mergeCell ref="B13:B14"/>
    <mergeCell ref="A15:A16"/>
    <mergeCell ref="B15:B16"/>
    <mergeCell ref="A3:A4"/>
    <mergeCell ref="D19:D20"/>
    <mergeCell ref="B22:H22"/>
    <mergeCell ref="B23:H23"/>
    <mergeCell ref="H13:H20"/>
    <mergeCell ref="F17:F20"/>
    <mergeCell ref="D13:D14"/>
    <mergeCell ref="F13:F16"/>
    <mergeCell ref="D15:D16"/>
    <mergeCell ref="A17:A18"/>
  </mergeCells>
  <printOptions horizontalCentered="1" verticalCentered="1"/>
  <pageMargins left="0.11811023622047245" right="0.2362204724409449" top="0.35433070866141736" bottom="0.2362204724409449" header="0.5118110236220472"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Mortimer</dc:creator>
  <cp:keywords/>
  <dc:description/>
  <cp:lastModifiedBy>Anne Mortimer</cp:lastModifiedBy>
  <cp:lastPrinted>2018-09-23T00:24:26Z</cp:lastPrinted>
  <dcterms:created xsi:type="dcterms:W3CDTF">2010-01-08T01:52:12Z</dcterms:created>
  <dcterms:modified xsi:type="dcterms:W3CDTF">2020-02-26T02:36:46Z</dcterms:modified>
  <cp:category/>
  <cp:version/>
  <cp:contentType/>
  <cp:contentStatus/>
</cp:coreProperties>
</file>